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05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81" i="1"/>
  <c r="B81"/>
  <c r="B72"/>
  <c r="B71" s="1"/>
  <c r="D71"/>
  <c r="B66"/>
  <c r="B65" s="1"/>
  <c r="B64" s="1"/>
  <c r="D65"/>
  <c r="D64" s="1"/>
  <c r="B60"/>
  <c r="D55"/>
  <c r="B55"/>
  <c r="D34"/>
  <c r="B34"/>
  <c r="D13"/>
  <c r="B13"/>
  <c r="D6"/>
  <c r="B6"/>
  <c r="D5"/>
  <c r="D4"/>
  <c r="B4"/>
  <c r="B5" l="1"/>
  <c r="B91" s="1"/>
  <c r="D88" s="1"/>
  <c r="D90" l="1"/>
  <c r="D91"/>
</calcChain>
</file>

<file path=xl/sharedStrings.xml><?xml version="1.0" encoding="utf-8"?>
<sst xmlns="http://schemas.openxmlformats.org/spreadsheetml/2006/main" count="171" uniqueCount="150">
  <si>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</si>
  <si>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</si>
  <si>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</si>
  <si>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</si>
  <si>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</si>
  <si>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</si>
  <si>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</si>
  <si>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</si>
  <si>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</si>
  <si>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</si>
  <si>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</si>
  <si>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</si>
  <si>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</si>
  <si>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</si>
  <si>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</si>
  <si>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</si>
  <si>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</si>
  <si>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</si>
  <si>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</si>
  <si>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</si>
  <si>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</si>
  <si>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</si>
  <si>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</si>
  <si>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</si>
  <si>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</si>
  <si>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</si>
  <si>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</si>
  <si>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</si>
  <si>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</si>
  <si>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</si>
  <si>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</si>
  <si>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</si>
  <si>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</si>
  <si>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</si>
  <si>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</si>
  <si>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</si>
  <si>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</si>
  <si>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</si>
  <si>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</si>
  <si>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</si>
  <si>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</si>
  <si>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</si>
  <si>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</si>
  <si>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</si>
  <si>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</si>
  <si>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</si>
  <si>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</si>
  <si>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</si>
  <si>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</si>
  <si>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</si>
  <si>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</si>
  <si>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</si>
  <si>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</si>
  <si>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</si>
  <si>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</si>
  <si>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</si>
  <si>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</si>
  <si>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</si>
  <si>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</si>
  <si>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</si>
  <si>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</si>
  <si>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</si>
  <si>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</si>
  <si>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</si>
  <si>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</si>
  <si>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</si>
  <si>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</si>
  <si>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</si>
  <si>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</si>
  <si>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</si>
  <si>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</si>
  <si>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</si>
  <si>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</si>
  <si>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</si>
  <si>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</si>
  <si>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</si>
  <si>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</si>
  <si>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</si>
  <si>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</si>
  <si>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</si>
  <si>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</si>
  <si>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</si>
  <si>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</si>
  <si>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</si>
  <si>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</si>
  <si>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</si>
  <si>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</si>
  <si>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</si>
  <si>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</si>
  <si>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</si>
  <si>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</si>
  <si>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</si>
  <si>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</si>
  <si>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</si>
  <si>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</si>
  <si>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</si>
  <si>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</si>
  <si>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</si>
  <si>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</si>
  <si>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</si>
  <si>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</si>
  <si>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</si>
  <si>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</si>
  <si>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</si>
  <si>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</si>
  <si>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</si>
  <si>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</si>
  <si>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</si>
  <si>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</si>
  <si>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</si>
  <si>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</si>
  <si>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</si>
  <si>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</si>
  <si>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</si>
  <si>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</si>
  <si>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</si>
  <si>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</si>
  <si>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</si>
  <si>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</si>
  <si>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</si>
  <si>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</si>
  <si>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</si>
  <si>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</si>
  <si>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</si>
  <si>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</si>
  <si>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</si>
  <si>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</si>
  <si>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</si>
  <si>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</si>
  <si>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</si>
  <si>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</si>
  <si>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</si>
  <si>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</si>
  <si>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</si>
  <si>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</si>
  <si>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</si>
  <si>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</si>
  <si>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</si>
  <si>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</si>
  <si>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</si>
  <si>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</si>
  <si>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</si>
  <si>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</si>
  <si>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</si>
  <si>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</si>
  <si>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</si>
  <si>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</si>
  <si>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</si>
  <si>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</si>
  <si>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2018年度赫山区一般公共预算转移性收支决算表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</si>
</sst>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0" fillId="2" borderId="0" xfId="0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180810VUDU/Desktop/2018&#24180;&#24635;&#20915;&#31639;&#25253;&#34920;&#23450;&#31295;0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116979</v>
          </cell>
        </row>
      </sheetData>
      <sheetData sheetId="4">
        <row r="5">
          <cell r="C5">
            <v>515884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showGridLines="0" showZeros="0" tabSelected="1" topLeftCell="A49" workbookViewId="0">
      <selection activeCell="C9" sqref="C9"/>
    </sheetView>
  </sheetViews>
  <sheetFormatPr defaultColWidth="12.125" defaultRowHeight="16.899999999999999" customHeight="1"/>
  <cols>
    <col min="1" max="1" width="41.75" style="8" customWidth="1"/>
    <col min="2" max="2" width="13" style="8" customWidth="1"/>
    <col min="3" max="3" width="40.625" style="8" customWidth="1"/>
    <col min="4" max="4" width="13.5" style="8" customWidth="1"/>
    <col min="5" max="256" width="12.125" customWidth="1"/>
  </cols>
  <sheetData>
    <row r="1" spans="1:4" ht="33.950000000000003" customHeight="1">
      <c r="A1" s="1" t="s">
        <v>149</v>
      </c>
      <c r="B1" s="1"/>
      <c r="C1" s="1"/>
      <c r="D1" s="1"/>
    </row>
    <row r="2" spans="1:4" ht="17.100000000000001" customHeight="1">
      <c r="A2" s="2" t="s">
        <v>0</v>
      </c>
      <c r="B2" s="2"/>
      <c r="C2" s="2"/>
      <c r="D2" s="2"/>
    </row>
    <row r="3" spans="1:4" ht="17.100000000000001" customHeight="1">
      <c r="A3" s="3" t="s">
        <v>1</v>
      </c>
      <c r="B3" s="3" t="s">
        <v>2</v>
      </c>
      <c r="C3" s="3" t="s">
        <v>1</v>
      </c>
      <c r="D3" s="3" t="s">
        <v>2</v>
      </c>
    </row>
    <row r="4" spans="1:4" ht="17.100000000000001" customHeight="1">
      <c r="A4" s="4" t="s">
        <v>3</v>
      </c>
      <c r="B4" s="5">
        <f>[1]L01!C5</f>
        <v>116979</v>
      </c>
      <c r="C4" s="4" t="s">
        <v>4</v>
      </c>
      <c r="D4" s="5">
        <f>[1]L02!C5</f>
        <v>515884</v>
      </c>
    </row>
    <row r="5" spans="1:4" ht="17.100000000000001" customHeight="1">
      <c r="A5" s="4" t="s">
        <v>5</v>
      </c>
      <c r="B5" s="5">
        <f>SUM(B6,B13,B34)</f>
        <v>371632</v>
      </c>
      <c r="C5" s="4" t="s">
        <v>6</v>
      </c>
      <c r="D5" s="5">
        <f>SUM(D6,D13,D34)</f>
        <v>0</v>
      </c>
    </row>
    <row r="6" spans="1:4" ht="17.100000000000001" customHeight="1">
      <c r="A6" s="4" t="s">
        <v>7</v>
      </c>
      <c r="B6" s="5">
        <f>SUM(B7:B12)</f>
        <v>16384</v>
      </c>
      <c r="C6" s="4" t="s">
        <v>8</v>
      </c>
      <c r="D6" s="5">
        <f>SUM(D7:D12)</f>
        <v>0</v>
      </c>
    </row>
    <row r="7" spans="1:4" ht="16.899999999999999" customHeight="1">
      <c r="A7" s="6" t="s">
        <v>9</v>
      </c>
      <c r="B7" s="7">
        <v>1104</v>
      </c>
      <c r="C7" s="6" t="s">
        <v>10</v>
      </c>
      <c r="D7" s="7">
        <v>0</v>
      </c>
    </row>
    <row r="8" spans="1:4" ht="16.899999999999999" customHeight="1">
      <c r="A8" s="6" t="s">
        <v>11</v>
      </c>
      <c r="B8" s="7">
        <v>0</v>
      </c>
      <c r="C8" s="6" t="s">
        <v>12</v>
      </c>
      <c r="D8" s="7">
        <v>0</v>
      </c>
    </row>
    <row r="9" spans="1:4" ht="16.899999999999999" customHeight="1">
      <c r="A9" s="6" t="s">
        <v>13</v>
      </c>
      <c r="B9" s="7">
        <v>6912</v>
      </c>
      <c r="C9" s="6" t="s">
        <v>14</v>
      </c>
      <c r="D9" s="7">
        <v>0</v>
      </c>
    </row>
    <row r="10" spans="1:4" ht="16.899999999999999" customHeight="1">
      <c r="A10" s="6" t="s">
        <v>15</v>
      </c>
      <c r="B10" s="7">
        <v>104</v>
      </c>
      <c r="C10" s="6" t="s">
        <v>16</v>
      </c>
      <c r="D10" s="7">
        <v>0</v>
      </c>
    </row>
    <row r="11" spans="1:4" ht="16.899999999999999" customHeight="1">
      <c r="A11" s="6" t="s">
        <v>17</v>
      </c>
      <c r="B11" s="7">
        <v>3025</v>
      </c>
      <c r="C11" s="6" t="s">
        <v>18</v>
      </c>
      <c r="D11" s="7">
        <v>0</v>
      </c>
    </row>
    <row r="12" spans="1:4" ht="16.899999999999999" customHeight="1">
      <c r="A12" s="6" t="s">
        <v>19</v>
      </c>
      <c r="B12" s="7">
        <v>5239</v>
      </c>
      <c r="C12" s="6" t="s">
        <v>20</v>
      </c>
      <c r="D12" s="7">
        <v>0</v>
      </c>
    </row>
    <row r="13" spans="1:4" ht="16.899999999999999" customHeight="1">
      <c r="A13" s="4" t="s">
        <v>21</v>
      </c>
      <c r="B13" s="5">
        <f>SUM(B14:B33)</f>
        <v>238372</v>
      </c>
      <c r="C13" s="4" t="s">
        <v>22</v>
      </c>
      <c r="D13" s="5">
        <f>SUM(D14:D33)</f>
        <v>0</v>
      </c>
    </row>
    <row r="14" spans="1:4" ht="16.899999999999999" customHeight="1">
      <c r="A14" s="6" t="s">
        <v>23</v>
      </c>
      <c r="B14" s="7">
        <v>0</v>
      </c>
      <c r="C14" s="6" t="s">
        <v>24</v>
      </c>
      <c r="D14" s="7">
        <v>0</v>
      </c>
    </row>
    <row r="15" spans="1:4" ht="16.899999999999999" customHeight="1">
      <c r="A15" s="6" t="s">
        <v>25</v>
      </c>
      <c r="B15" s="7">
        <v>60293</v>
      </c>
      <c r="C15" s="6" t="s">
        <v>26</v>
      </c>
      <c r="D15" s="7">
        <v>0</v>
      </c>
    </row>
    <row r="16" spans="1:4" ht="16.899999999999999" customHeight="1">
      <c r="A16" s="6" t="s">
        <v>27</v>
      </c>
      <c r="B16" s="7">
        <v>18361</v>
      </c>
      <c r="C16" s="6" t="s">
        <v>28</v>
      </c>
      <c r="D16" s="7">
        <v>0</v>
      </c>
    </row>
    <row r="17" spans="1:4" ht="16.899999999999999" customHeight="1">
      <c r="A17" s="6" t="s">
        <v>29</v>
      </c>
      <c r="B17" s="7">
        <v>2504</v>
      </c>
      <c r="C17" s="6" t="s">
        <v>30</v>
      </c>
      <c r="D17" s="7">
        <v>0</v>
      </c>
    </row>
    <row r="18" spans="1:4" ht="16.899999999999999" customHeight="1">
      <c r="A18" s="6" t="s">
        <v>31</v>
      </c>
      <c r="B18" s="7">
        <v>0</v>
      </c>
      <c r="C18" s="6" t="s">
        <v>32</v>
      </c>
      <c r="D18" s="7">
        <v>0</v>
      </c>
    </row>
    <row r="19" spans="1:4" ht="16.899999999999999" customHeight="1">
      <c r="A19" s="6" t="s">
        <v>33</v>
      </c>
      <c r="B19" s="7">
        <v>4689</v>
      </c>
      <c r="C19" s="6" t="s">
        <v>34</v>
      </c>
      <c r="D19" s="7">
        <v>0</v>
      </c>
    </row>
    <row r="20" spans="1:4" ht="16.899999999999999" customHeight="1">
      <c r="A20" s="6" t="s">
        <v>35</v>
      </c>
      <c r="B20" s="7">
        <v>0</v>
      </c>
      <c r="C20" s="6" t="s">
        <v>36</v>
      </c>
      <c r="D20" s="7">
        <v>0</v>
      </c>
    </row>
    <row r="21" spans="1:4" ht="16.899999999999999" customHeight="1">
      <c r="A21" s="6" t="s">
        <v>37</v>
      </c>
      <c r="B21" s="7">
        <v>231</v>
      </c>
      <c r="C21" s="6" t="s">
        <v>38</v>
      </c>
      <c r="D21" s="7">
        <v>0</v>
      </c>
    </row>
    <row r="22" spans="1:4" ht="16.899999999999999" customHeight="1">
      <c r="A22" s="6" t="s">
        <v>39</v>
      </c>
      <c r="B22" s="7">
        <v>11761</v>
      </c>
      <c r="C22" s="6" t="s">
        <v>40</v>
      </c>
      <c r="D22" s="7">
        <v>0</v>
      </c>
    </row>
    <row r="23" spans="1:4" ht="16.899999999999999" customHeight="1">
      <c r="A23" s="6" t="s">
        <v>41</v>
      </c>
      <c r="B23" s="7">
        <v>48973</v>
      </c>
      <c r="C23" s="6" t="s">
        <v>42</v>
      </c>
      <c r="D23" s="7">
        <v>0</v>
      </c>
    </row>
    <row r="24" spans="1:4" ht="16.899999999999999" customHeight="1">
      <c r="A24" s="6" t="s">
        <v>43</v>
      </c>
      <c r="B24" s="7">
        <v>32275</v>
      </c>
      <c r="C24" s="6" t="s">
        <v>44</v>
      </c>
      <c r="D24" s="7">
        <v>0</v>
      </c>
    </row>
    <row r="25" spans="1:4" ht="16.899999999999999" customHeight="1">
      <c r="A25" s="6" t="s">
        <v>45</v>
      </c>
      <c r="B25" s="7">
        <v>4611</v>
      </c>
      <c r="C25" s="6" t="s">
        <v>46</v>
      </c>
      <c r="D25" s="7">
        <v>0</v>
      </c>
    </row>
    <row r="26" spans="1:4" ht="16.899999999999999" customHeight="1">
      <c r="A26" s="6" t="s">
        <v>47</v>
      </c>
      <c r="B26" s="7">
        <v>4940</v>
      </c>
      <c r="C26" s="6" t="s">
        <v>48</v>
      </c>
      <c r="D26" s="7">
        <v>0</v>
      </c>
    </row>
    <row r="27" spans="1:4" ht="16.899999999999999" customHeight="1">
      <c r="A27" s="6" t="s">
        <v>49</v>
      </c>
      <c r="B27" s="7">
        <v>0</v>
      </c>
      <c r="C27" s="6" t="s">
        <v>50</v>
      </c>
      <c r="D27" s="7">
        <v>0</v>
      </c>
    </row>
    <row r="28" spans="1:4" ht="16.899999999999999" customHeight="1">
      <c r="A28" s="6" t="s">
        <v>51</v>
      </c>
      <c r="B28" s="7">
        <v>20781</v>
      </c>
      <c r="C28" s="6" t="s">
        <v>52</v>
      </c>
      <c r="D28" s="7">
        <v>0</v>
      </c>
    </row>
    <row r="29" spans="1:4" ht="16.899999999999999" customHeight="1">
      <c r="A29" s="6" t="s">
        <v>53</v>
      </c>
      <c r="B29" s="7">
        <v>935</v>
      </c>
      <c r="C29" s="6" t="s">
        <v>54</v>
      </c>
      <c r="D29" s="7">
        <v>0</v>
      </c>
    </row>
    <row r="30" spans="1:4" ht="16.899999999999999" customHeight="1">
      <c r="A30" s="6" t="s">
        <v>55</v>
      </c>
      <c r="B30" s="7">
        <v>0</v>
      </c>
      <c r="C30" s="6" t="s">
        <v>56</v>
      </c>
      <c r="D30" s="7">
        <v>0</v>
      </c>
    </row>
    <row r="31" spans="1:4" ht="16.899999999999999" customHeight="1">
      <c r="A31" s="6" t="s">
        <v>57</v>
      </c>
      <c r="B31" s="7">
        <v>0</v>
      </c>
      <c r="C31" s="6" t="s">
        <v>58</v>
      </c>
      <c r="D31" s="7">
        <v>0</v>
      </c>
    </row>
    <row r="32" spans="1:4" ht="16.899999999999999" customHeight="1">
      <c r="A32" s="6" t="s">
        <v>59</v>
      </c>
      <c r="B32" s="7">
        <v>2168</v>
      </c>
      <c r="C32" s="6" t="s">
        <v>60</v>
      </c>
      <c r="D32" s="7">
        <v>0</v>
      </c>
    </row>
    <row r="33" spans="1:4" ht="16.899999999999999" customHeight="1">
      <c r="A33" s="6" t="s">
        <v>61</v>
      </c>
      <c r="B33" s="7">
        <v>25850</v>
      </c>
      <c r="C33" s="6" t="s">
        <v>62</v>
      </c>
      <c r="D33" s="7">
        <v>0</v>
      </c>
    </row>
    <row r="34" spans="1:4" ht="16.899999999999999" customHeight="1">
      <c r="A34" s="4" t="s">
        <v>63</v>
      </c>
      <c r="B34" s="5">
        <f>SUM(B35:B54)</f>
        <v>116876</v>
      </c>
      <c r="C34" s="4" t="s">
        <v>64</v>
      </c>
      <c r="D34" s="5">
        <f>SUM(D35:D54)</f>
        <v>0</v>
      </c>
    </row>
    <row r="35" spans="1:4" ht="16.899999999999999" customHeight="1">
      <c r="A35" s="6" t="s">
        <v>65</v>
      </c>
      <c r="B35" s="7">
        <v>963</v>
      </c>
      <c r="C35" s="6" t="s">
        <v>65</v>
      </c>
      <c r="D35" s="7">
        <v>0</v>
      </c>
    </row>
    <row r="36" spans="1:4" ht="16.899999999999999" customHeight="1">
      <c r="A36" s="6" t="s">
        <v>66</v>
      </c>
      <c r="B36" s="7">
        <v>0</v>
      </c>
      <c r="C36" s="6" t="s">
        <v>66</v>
      </c>
      <c r="D36" s="7">
        <v>0</v>
      </c>
    </row>
    <row r="37" spans="1:4" ht="17.100000000000001" customHeight="1">
      <c r="A37" s="6" t="s">
        <v>67</v>
      </c>
      <c r="B37" s="7">
        <v>0</v>
      </c>
      <c r="C37" s="6" t="s">
        <v>67</v>
      </c>
      <c r="D37" s="7">
        <v>0</v>
      </c>
    </row>
    <row r="38" spans="1:4" ht="17.100000000000001" customHeight="1">
      <c r="A38" s="6" t="s">
        <v>68</v>
      </c>
      <c r="B38" s="7">
        <v>371</v>
      </c>
      <c r="C38" s="6" t="s">
        <v>68</v>
      </c>
      <c r="D38" s="7">
        <v>0</v>
      </c>
    </row>
    <row r="39" spans="1:4" ht="17.100000000000001" customHeight="1">
      <c r="A39" s="6" t="s">
        <v>69</v>
      </c>
      <c r="B39" s="7">
        <v>9166</v>
      </c>
      <c r="C39" s="6" t="s">
        <v>69</v>
      </c>
      <c r="D39" s="7">
        <v>0</v>
      </c>
    </row>
    <row r="40" spans="1:4" ht="17.100000000000001" customHeight="1">
      <c r="A40" s="6" t="s">
        <v>70</v>
      </c>
      <c r="B40" s="7">
        <v>5004</v>
      </c>
      <c r="C40" s="6" t="s">
        <v>70</v>
      </c>
      <c r="D40" s="7">
        <v>0</v>
      </c>
    </row>
    <row r="41" spans="1:4" ht="17.100000000000001" customHeight="1">
      <c r="A41" s="6" t="s">
        <v>71</v>
      </c>
      <c r="B41" s="7">
        <v>1486</v>
      </c>
      <c r="C41" s="6" t="s">
        <v>71</v>
      </c>
      <c r="D41" s="7">
        <v>0</v>
      </c>
    </row>
    <row r="42" spans="1:4" ht="17.100000000000001" customHeight="1">
      <c r="A42" s="6" t="s">
        <v>72</v>
      </c>
      <c r="B42" s="7">
        <v>11960</v>
      </c>
      <c r="C42" s="6" t="s">
        <v>72</v>
      </c>
      <c r="D42" s="7">
        <v>0</v>
      </c>
    </row>
    <row r="43" spans="1:4" ht="17.100000000000001" customHeight="1">
      <c r="A43" s="6" t="s">
        <v>73</v>
      </c>
      <c r="B43" s="7">
        <v>12750</v>
      </c>
      <c r="C43" s="6" t="s">
        <v>73</v>
      </c>
      <c r="D43" s="7">
        <v>0</v>
      </c>
    </row>
    <row r="44" spans="1:4" ht="17.100000000000001" customHeight="1">
      <c r="A44" s="6" t="s">
        <v>74</v>
      </c>
      <c r="B44" s="7">
        <v>4642</v>
      </c>
      <c r="C44" s="6" t="s">
        <v>74</v>
      </c>
      <c r="D44" s="7">
        <v>0</v>
      </c>
    </row>
    <row r="45" spans="1:4" ht="17.100000000000001" customHeight="1">
      <c r="A45" s="6" t="s">
        <v>75</v>
      </c>
      <c r="B45" s="7">
        <v>3759</v>
      </c>
      <c r="C45" s="6" t="s">
        <v>75</v>
      </c>
      <c r="D45" s="7">
        <v>0</v>
      </c>
    </row>
    <row r="46" spans="1:4" ht="17.100000000000001" customHeight="1">
      <c r="A46" s="6" t="s">
        <v>76</v>
      </c>
      <c r="B46" s="7">
        <v>38943</v>
      </c>
      <c r="C46" s="6" t="s">
        <v>76</v>
      </c>
      <c r="D46" s="7">
        <v>0</v>
      </c>
    </row>
    <row r="47" spans="1:4" ht="17.100000000000001" customHeight="1">
      <c r="A47" s="6" t="s">
        <v>77</v>
      </c>
      <c r="B47" s="7">
        <v>5168</v>
      </c>
      <c r="C47" s="6" t="s">
        <v>77</v>
      </c>
      <c r="D47" s="7">
        <v>0</v>
      </c>
    </row>
    <row r="48" spans="1:4" ht="17.100000000000001" customHeight="1">
      <c r="A48" s="6" t="s">
        <v>78</v>
      </c>
      <c r="B48" s="7">
        <v>2778</v>
      </c>
      <c r="C48" s="6" t="s">
        <v>78</v>
      </c>
      <c r="D48" s="7">
        <v>0</v>
      </c>
    </row>
    <row r="49" spans="1:4" ht="17.100000000000001" customHeight="1">
      <c r="A49" s="6" t="s">
        <v>79</v>
      </c>
      <c r="B49" s="7">
        <v>955</v>
      </c>
      <c r="C49" s="6" t="s">
        <v>79</v>
      </c>
      <c r="D49" s="7">
        <v>0</v>
      </c>
    </row>
    <row r="50" spans="1:4" ht="17.100000000000001" customHeight="1">
      <c r="A50" s="6" t="s">
        <v>80</v>
      </c>
      <c r="B50" s="7">
        <v>0</v>
      </c>
      <c r="C50" s="6" t="s">
        <v>80</v>
      </c>
      <c r="D50" s="7">
        <v>0</v>
      </c>
    </row>
    <row r="51" spans="1:4" ht="17.100000000000001" customHeight="1">
      <c r="A51" s="6" t="s">
        <v>81</v>
      </c>
      <c r="B51" s="7">
        <v>2372</v>
      </c>
      <c r="C51" s="6" t="s">
        <v>81</v>
      </c>
      <c r="D51" s="7">
        <v>0</v>
      </c>
    </row>
    <row r="52" spans="1:4" ht="17.100000000000001" customHeight="1">
      <c r="A52" s="6" t="s">
        <v>82</v>
      </c>
      <c r="B52" s="7">
        <v>10904</v>
      </c>
      <c r="C52" s="6" t="s">
        <v>82</v>
      </c>
      <c r="D52" s="7">
        <v>0</v>
      </c>
    </row>
    <row r="53" spans="1:4" ht="17.100000000000001" customHeight="1">
      <c r="A53" s="6" t="s">
        <v>83</v>
      </c>
      <c r="B53" s="7">
        <v>5655</v>
      </c>
      <c r="C53" s="6" t="s">
        <v>83</v>
      </c>
      <c r="D53" s="7">
        <v>0</v>
      </c>
    </row>
    <row r="54" spans="1:4" ht="17.100000000000001" customHeight="1">
      <c r="A54" s="6" t="s">
        <v>84</v>
      </c>
      <c r="B54" s="7">
        <v>0</v>
      </c>
      <c r="C54" s="6" t="s">
        <v>85</v>
      </c>
      <c r="D54" s="7">
        <v>0</v>
      </c>
    </row>
    <row r="55" spans="1:4" ht="17.100000000000001" customHeight="1">
      <c r="A55" s="4" t="s">
        <v>86</v>
      </c>
      <c r="B55" s="5">
        <f>SUM(B56:B57)</f>
        <v>0</v>
      </c>
      <c r="C55" s="4" t="s">
        <v>87</v>
      </c>
      <c r="D55" s="5">
        <f>SUM(D56:D57)</f>
        <v>25484</v>
      </c>
    </row>
    <row r="56" spans="1:4" ht="17.100000000000001" customHeight="1">
      <c r="A56" s="6" t="s">
        <v>88</v>
      </c>
      <c r="B56" s="7">
        <v>0</v>
      </c>
      <c r="C56" s="6" t="s">
        <v>89</v>
      </c>
      <c r="D56" s="7">
        <v>19299</v>
      </c>
    </row>
    <row r="57" spans="1:4" ht="17.100000000000001" customHeight="1">
      <c r="A57" s="6" t="s">
        <v>90</v>
      </c>
      <c r="B57" s="7">
        <v>0</v>
      </c>
      <c r="C57" s="6" t="s">
        <v>91</v>
      </c>
      <c r="D57" s="7">
        <v>6185</v>
      </c>
    </row>
    <row r="58" spans="1:4" ht="17.100000000000001" customHeight="1">
      <c r="A58" s="4" t="s">
        <v>92</v>
      </c>
      <c r="B58" s="5">
        <v>0</v>
      </c>
      <c r="C58" s="6"/>
      <c r="D58" s="5"/>
    </row>
    <row r="59" spans="1:4" ht="17.100000000000001" customHeight="1">
      <c r="A59" s="4" t="s">
        <v>93</v>
      </c>
      <c r="B59" s="5">
        <v>12725</v>
      </c>
      <c r="C59" s="6"/>
      <c r="D59" s="5"/>
    </row>
    <row r="60" spans="1:4" ht="17.100000000000001" customHeight="1">
      <c r="A60" s="4" t="s">
        <v>94</v>
      </c>
      <c r="B60" s="5">
        <f>SUM(B61:B63)</f>
        <v>41773</v>
      </c>
      <c r="C60" s="4" t="s">
        <v>95</v>
      </c>
      <c r="D60" s="5">
        <v>0</v>
      </c>
    </row>
    <row r="61" spans="1:4" ht="17.100000000000001" customHeight="1">
      <c r="A61" s="6" t="s">
        <v>96</v>
      </c>
      <c r="B61" s="5">
        <v>38400</v>
      </c>
      <c r="C61" s="6"/>
      <c r="D61" s="5"/>
    </row>
    <row r="62" spans="1:4" ht="17.100000000000001" customHeight="1">
      <c r="A62" s="6" t="s">
        <v>97</v>
      </c>
      <c r="B62" s="5">
        <v>0</v>
      </c>
      <c r="C62" s="6"/>
      <c r="D62" s="5"/>
    </row>
    <row r="63" spans="1:4" ht="17.100000000000001" customHeight="1">
      <c r="A63" s="6" t="s">
        <v>98</v>
      </c>
      <c r="B63" s="5">
        <v>3373</v>
      </c>
      <c r="C63" s="6"/>
      <c r="D63" s="5"/>
    </row>
    <row r="64" spans="1:4" ht="17.100000000000001" customHeight="1">
      <c r="A64" s="4" t="s">
        <v>99</v>
      </c>
      <c r="B64" s="5">
        <f>B65</f>
        <v>0</v>
      </c>
      <c r="C64" s="4" t="s">
        <v>100</v>
      </c>
      <c r="D64" s="5">
        <f>D65</f>
        <v>37940</v>
      </c>
    </row>
    <row r="65" spans="1:4" ht="17.100000000000001" customHeight="1">
      <c r="A65" s="4" t="s">
        <v>101</v>
      </c>
      <c r="B65" s="5">
        <f>B66</f>
        <v>0</v>
      </c>
      <c r="C65" s="4" t="s">
        <v>102</v>
      </c>
      <c r="D65" s="5">
        <f>SUM(D66:D69)</f>
        <v>37940</v>
      </c>
    </row>
    <row r="66" spans="1:4" ht="17.100000000000001" customHeight="1">
      <c r="A66" s="4" t="s">
        <v>103</v>
      </c>
      <c r="B66" s="5">
        <f>SUM(B67:B70)</f>
        <v>0</v>
      </c>
      <c r="C66" s="6" t="s">
        <v>104</v>
      </c>
      <c r="D66" s="5">
        <v>4426</v>
      </c>
    </row>
    <row r="67" spans="1:4" ht="17.100000000000001" customHeight="1">
      <c r="A67" s="6" t="s">
        <v>105</v>
      </c>
      <c r="B67" s="5">
        <v>0</v>
      </c>
      <c r="C67" s="6" t="s">
        <v>106</v>
      </c>
      <c r="D67" s="5">
        <v>0</v>
      </c>
    </row>
    <row r="68" spans="1:4" ht="17.100000000000001" customHeight="1">
      <c r="A68" s="6" t="s">
        <v>107</v>
      </c>
      <c r="B68" s="5">
        <v>0</v>
      </c>
      <c r="C68" s="6" t="s">
        <v>108</v>
      </c>
      <c r="D68" s="5">
        <v>0</v>
      </c>
    </row>
    <row r="69" spans="1:4" ht="17.100000000000001" customHeight="1">
      <c r="A69" s="6" t="s">
        <v>109</v>
      </c>
      <c r="B69" s="5">
        <v>0</v>
      </c>
      <c r="C69" s="6" t="s">
        <v>110</v>
      </c>
      <c r="D69" s="5">
        <v>33514</v>
      </c>
    </row>
    <row r="70" spans="1:4" ht="17.100000000000001" customHeight="1">
      <c r="A70" s="6" t="s">
        <v>111</v>
      </c>
      <c r="B70" s="5">
        <v>0</v>
      </c>
      <c r="C70" s="6"/>
      <c r="D70" s="5"/>
    </row>
    <row r="71" spans="1:4" ht="17.100000000000001" customHeight="1">
      <c r="A71" s="4" t="s">
        <v>112</v>
      </c>
      <c r="B71" s="5">
        <f>B72</f>
        <v>46240</v>
      </c>
      <c r="C71" s="4" t="s">
        <v>113</v>
      </c>
      <c r="D71" s="5">
        <f>SUM(D72:D75)</f>
        <v>0</v>
      </c>
    </row>
    <row r="72" spans="1:4" ht="17.100000000000001" customHeight="1">
      <c r="A72" s="4" t="s">
        <v>114</v>
      </c>
      <c r="B72" s="5">
        <f>SUM(B73:B76)</f>
        <v>46240</v>
      </c>
      <c r="C72" s="6" t="s">
        <v>115</v>
      </c>
      <c r="D72" s="7">
        <v>0</v>
      </c>
    </row>
    <row r="73" spans="1:4" ht="17.100000000000001" customHeight="1">
      <c r="A73" s="6" t="s">
        <v>116</v>
      </c>
      <c r="B73" s="7">
        <v>45740</v>
      </c>
      <c r="C73" s="6" t="s">
        <v>117</v>
      </c>
      <c r="D73" s="7">
        <v>0</v>
      </c>
    </row>
    <row r="74" spans="1:4" ht="17.100000000000001" customHeight="1">
      <c r="A74" s="6" t="s">
        <v>118</v>
      </c>
      <c r="B74" s="7">
        <v>0</v>
      </c>
      <c r="C74" s="6" t="s">
        <v>119</v>
      </c>
      <c r="D74" s="7">
        <v>0</v>
      </c>
    </row>
    <row r="75" spans="1:4" ht="17.100000000000001" customHeight="1">
      <c r="A75" s="6" t="s">
        <v>120</v>
      </c>
      <c r="B75" s="7">
        <v>500</v>
      </c>
      <c r="C75" s="6" t="s">
        <v>121</v>
      </c>
      <c r="D75" s="7">
        <v>0</v>
      </c>
    </row>
    <row r="76" spans="1:4" ht="17.100000000000001" customHeight="1">
      <c r="A76" s="6" t="s">
        <v>122</v>
      </c>
      <c r="B76" s="7">
        <v>0</v>
      </c>
      <c r="C76" s="6"/>
      <c r="D76" s="5"/>
    </row>
    <row r="77" spans="1:4" ht="17.100000000000001" customHeight="1">
      <c r="A77" s="4" t="s">
        <v>123</v>
      </c>
      <c r="B77" s="7">
        <v>0</v>
      </c>
      <c r="C77" s="4" t="s">
        <v>124</v>
      </c>
      <c r="D77" s="5">
        <v>0</v>
      </c>
    </row>
    <row r="78" spans="1:4" ht="17.100000000000001" customHeight="1">
      <c r="A78" s="4" t="s">
        <v>125</v>
      </c>
      <c r="B78" s="5">
        <v>0</v>
      </c>
      <c r="C78" s="4" t="s">
        <v>126</v>
      </c>
      <c r="D78" s="5">
        <v>0</v>
      </c>
    </row>
    <row r="79" spans="1:4" ht="17.100000000000001" customHeight="1">
      <c r="A79" s="4" t="s">
        <v>127</v>
      </c>
      <c r="B79" s="7">
        <v>0</v>
      </c>
      <c r="C79" s="4" t="s">
        <v>128</v>
      </c>
      <c r="D79" s="5">
        <v>0</v>
      </c>
    </row>
    <row r="80" spans="1:4" ht="17.100000000000001" customHeight="1">
      <c r="A80" s="4" t="s">
        <v>129</v>
      </c>
      <c r="B80" s="5">
        <v>0</v>
      </c>
      <c r="C80" s="4" t="s">
        <v>130</v>
      </c>
      <c r="D80" s="5">
        <v>0</v>
      </c>
    </row>
    <row r="81" spans="1:4" ht="17.100000000000001" customHeight="1">
      <c r="A81" s="4" t="s">
        <v>131</v>
      </c>
      <c r="B81" s="5">
        <f>SUM(B82:B84)</f>
        <v>0</v>
      </c>
      <c r="C81" s="4" t="s">
        <v>132</v>
      </c>
      <c r="D81" s="5">
        <f>SUM(D82:D84)</f>
        <v>0</v>
      </c>
    </row>
    <row r="82" spans="1:4" ht="17.100000000000001" customHeight="1">
      <c r="A82" s="6" t="s">
        <v>133</v>
      </c>
      <c r="B82" s="5">
        <v>0</v>
      </c>
      <c r="C82" s="6" t="s">
        <v>134</v>
      </c>
      <c r="D82" s="5">
        <v>0</v>
      </c>
    </row>
    <row r="83" spans="1:4" ht="17.100000000000001" customHeight="1">
      <c r="A83" s="6" t="s">
        <v>135</v>
      </c>
      <c r="B83" s="7">
        <v>0</v>
      </c>
      <c r="C83" s="6" t="s">
        <v>136</v>
      </c>
      <c r="D83" s="7">
        <v>0</v>
      </c>
    </row>
    <row r="84" spans="1:4" ht="17.100000000000001" customHeight="1">
      <c r="A84" s="6" t="s">
        <v>137</v>
      </c>
      <c r="B84" s="7">
        <v>0</v>
      </c>
      <c r="C84" s="6" t="s">
        <v>138</v>
      </c>
      <c r="D84" s="7">
        <v>0</v>
      </c>
    </row>
    <row r="85" spans="1:4" ht="17.100000000000001" customHeight="1">
      <c r="A85" s="4" t="s">
        <v>139</v>
      </c>
      <c r="B85" s="7">
        <v>0</v>
      </c>
      <c r="C85" s="4" t="s">
        <v>140</v>
      </c>
      <c r="D85" s="7">
        <v>0</v>
      </c>
    </row>
    <row r="86" spans="1:4" ht="17.100000000000001" customHeight="1">
      <c r="A86" s="4" t="s">
        <v>141</v>
      </c>
      <c r="B86" s="7">
        <v>0</v>
      </c>
      <c r="C86" s="4" t="s">
        <v>142</v>
      </c>
      <c r="D86" s="7">
        <v>0</v>
      </c>
    </row>
    <row r="87" spans="1:4" ht="17.100000000000001" customHeight="1">
      <c r="A87" s="6"/>
      <c r="B87" s="5"/>
      <c r="C87" s="4" t="s">
        <v>143</v>
      </c>
      <c r="D87" s="5">
        <v>0</v>
      </c>
    </row>
    <row r="88" spans="1:4" ht="17.100000000000001" customHeight="1">
      <c r="A88" s="6"/>
      <c r="B88" s="5"/>
      <c r="C88" s="4" t="s">
        <v>144</v>
      </c>
      <c r="D88" s="5">
        <f>B91-D4-D5-D55-D60-D64-D71-D77-D78-D79-D80-D81-D85-D86-D87</f>
        <v>10041</v>
      </c>
    </row>
    <row r="89" spans="1:4" ht="17.100000000000001" customHeight="1">
      <c r="A89" s="6"/>
      <c r="B89" s="5"/>
      <c r="C89" s="4" t="s">
        <v>145</v>
      </c>
      <c r="D89" s="5">
        <v>10041</v>
      </c>
    </row>
    <row r="90" spans="1:4" ht="17.100000000000001" customHeight="1">
      <c r="A90" s="6"/>
      <c r="B90" s="5"/>
      <c r="C90" s="4" t="s">
        <v>146</v>
      </c>
      <c r="D90" s="5">
        <f>D88-D89</f>
        <v>0</v>
      </c>
    </row>
    <row r="91" spans="1:4" ht="17.100000000000001" customHeight="1">
      <c r="A91" s="3" t="s">
        <v>147</v>
      </c>
      <c r="B91" s="5">
        <f>SUM(B4:B5,B55,B58:B60,B64,B71,B77:B81,B85:B86)</f>
        <v>589349</v>
      </c>
      <c r="C91" s="3" t="s">
        <v>148</v>
      </c>
      <c r="D91" s="5">
        <f>SUM(D4:D5,D55,D60,D64,D71,D77:D81,D85:D88)</f>
        <v>589349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2019-08-29T02:12:16Z</dcterms:created>
  <dcterms:modified xsi:type="dcterms:W3CDTF">2019-08-29T02:38:00Z</dcterms:modified>
</cp:coreProperties>
</file>