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/>
  <mc:AlternateContent xmlns:mc="http://schemas.openxmlformats.org/markup-compatibility/2006">
    <mc:Choice Requires="x15">
      <x15ac:absPath xmlns:x15ac="http://schemas.microsoft.com/office/spreadsheetml/2010/11/ac" url="E:\招聘\2021年卫健招聘\综合成绩公告\2021年卫健综合成绩公告\"/>
    </mc:Choice>
  </mc:AlternateContent>
  <xr:revisionPtr revIDLastSave="0" documentId="13_ncr:1_{D200FD38-DF25-4863-897B-5232D920CD1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_FilterDatabase" localSheetId="0" hidden="1">Sheet1!$A$2:$M$93</definedName>
    <definedName name="_xlnm.Print_Titles" localSheetId="0">Sheet1!$2:$2</definedName>
    <definedName name="成绩">Sheet1!$D$3:$D$259</definedName>
    <definedName name="单位">Sheet1!$A$3:$A$259</definedName>
    <definedName name="岗位">Sheet1!$B$3:$B$259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9" i="1" l="1"/>
  <c r="J10" i="1"/>
  <c r="J8" i="1"/>
  <c r="J11" i="1"/>
  <c r="J3" i="1"/>
  <c r="J7" i="1"/>
  <c r="J59" i="1"/>
  <c r="J58" i="1"/>
  <c r="J60" i="1"/>
  <c r="J14" i="1"/>
  <c r="J15" i="1"/>
  <c r="J17" i="1"/>
  <c r="J19" i="1"/>
  <c r="J21" i="1"/>
  <c r="J16" i="1"/>
  <c r="J18" i="1"/>
  <c r="J20" i="1"/>
  <c r="J6" i="1"/>
  <c r="J5" i="1"/>
  <c r="I79" i="1"/>
  <c r="I86" i="1"/>
  <c r="I87" i="1"/>
  <c r="I88" i="1"/>
  <c r="I67" i="1"/>
  <c r="I68" i="1"/>
  <c r="I12" i="1"/>
  <c r="I76" i="1"/>
  <c r="I75" i="1"/>
  <c r="I90" i="1"/>
  <c r="I91" i="1"/>
  <c r="I82" i="1"/>
  <c r="I81" i="1"/>
  <c r="I83" i="1"/>
  <c r="I93" i="1"/>
  <c r="I92" i="1"/>
  <c r="I69" i="1"/>
  <c r="I70" i="1"/>
  <c r="I71" i="1"/>
  <c r="I72" i="1"/>
  <c r="I74" i="1"/>
  <c r="I73" i="1"/>
  <c r="I77" i="1"/>
  <c r="I78" i="1"/>
  <c r="I53" i="1"/>
  <c r="I55" i="1"/>
  <c r="I56" i="1"/>
  <c r="I50" i="1"/>
  <c r="I52" i="1"/>
  <c r="I57" i="1"/>
  <c r="I51" i="1"/>
  <c r="I54" i="1"/>
  <c r="I41" i="1"/>
  <c r="I39" i="1"/>
  <c r="I49" i="1"/>
  <c r="I48" i="1"/>
  <c r="I44" i="1"/>
  <c r="I42" i="1"/>
  <c r="I46" i="1"/>
  <c r="I38" i="1"/>
  <c r="I36" i="1"/>
  <c r="I40" i="1"/>
  <c r="I45" i="1"/>
  <c r="I37" i="1"/>
  <c r="I47" i="1"/>
  <c r="I43" i="1"/>
  <c r="I64" i="1"/>
  <c r="I65" i="1"/>
  <c r="I63" i="1"/>
  <c r="I29" i="1"/>
  <c r="I25" i="1"/>
  <c r="I34" i="1"/>
  <c r="I27" i="1"/>
  <c r="I28" i="1"/>
  <c r="I33" i="1"/>
  <c r="I22" i="1"/>
  <c r="I23" i="1"/>
  <c r="I24" i="1"/>
  <c r="I30" i="1"/>
  <c r="I32" i="1"/>
  <c r="I35" i="1"/>
  <c r="I31" i="1"/>
  <c r="I26" i="1"/>
  <c r="I62" i="1"/>
  <c r="I61" i="1"/>
  <c r="I80" i="1"/>
  <c r="E93" i="1"/>
  <c r="E90" i="1"/>
  <c r="E91" i="1"/>
  <c r="E86" i="1"/>
  <c r="E87" i="1"/>
  <c r="E88" i="1"/>
  <c r="E89" i="1"/>
  <c r="E81" i="1"/>
  <c r="E82" i="1"/>
  <c r="E84" i="1"/>
  <c r="E83" i="1"/>
  <c r="E85" i="1"/>
  <c r="E80" i="1"/>
  <c r="E79" i="1"/>
  <c r="E77" i="1"/>
  <c r="E78" i="1"/>
  <c r="E75" i="1"/>
  <c r="E76" i="1"/>
  <c r="E71" i="1"/>
  <c r="E73" i="1"/>
  <c r="E72" i="1"/>
  <c r="E74" i="1"/>
  <c r="E69" i="1"/>
  <c r="E70" i="1"/>
  <c r="E67" i="1"/>
  <c r="E68" i="1"/>
  <c r="E64" i="1"/>
  <c r="E63" i="1"/>
  <c r="E65" i="1"/>
  <c r="E66" i="1"/>
  <c r="J66" i="1" s="1"/>
  <c r="E61" i="1"/>
  <c r="E62" i="1"/>
  <c r="E50" i="1"/>
  <c r="E51" i="1"/>
  <c r="E53" i="1"/>
  <c r="E55" i="1"/>
  <c r="E52" i="1"/>
  <c r="E57" i="1"/>
  <c r="E54" i="1"/>
  <c r="E56" i="1"/>
  <c r="E37" i="1"/>
  <c r="E41" i="1"/>
  <c r="E38" i="1"/>
  <c r="E36" i="1"/>
  <c r="E39" i="1"/>
  <c r="E40" i="1"/>
  <c r="E43" i="1"/>
  <c r="E47" i="1"/>
  <c r="E42" i="1"/>
  <c r="E46" i="1"/>
  <c r="E45" i="1"/>
  <c r="E48" i="1"/>
  <c r="E49" i="1"/>
  <c r="E44" i="1"/>
  <c r="E22" i="1"/>
  <c r="E23" i="1"/>
  <c r="E24" i="1"/>
  <c r="E27" i="1"/>
  <c r="E33" i="1"/>
  <c r="E26" i="1"/>
  <c r="E25" i="1"/>
  <c r="E28" i="1"/>
  <c r="E29" i="1"/>
  <c r="E32" i="1"/>
  <c r="E35" i="1"/>
  <c r="E31" i="1"/>
  <c r="E34" i="1"/>
  <c r="E30" i="1"/>
  <c r="E13" i="1"/>
  <c r="E12" i="1"/>
  <c r="E92" i="1"/>
  <c r="J53" i="1" l="1"/>
  <c r="J48" i="1"/>
  <c r="J41" i="1"/>
  <c r="J36" i="1"/>
  <c r="J63" i="1"/>
  <c r="J86" i="1"/>
  <c r="J45" i="1"/>
  <c r="J37" i="1"/>
  <c r="J50" i="1"/>
  <c r="J23" i="1"/>
  <c r="J87" i="1"/>
  <c r="J81" i="1"/>
  <c r="J13" i="1"/>
  <c r="J28" i="1"/>
  <c r="J57" i="1"/>
  <c r="J83" i="1"/>
  <c r="J74" i="1"/>
  <c r="J73" i="1"/>
  <c r="J75" i="1"/>
  <c r="J76" i="1"/>
  <c r="J85" i="1"/>
  <c r="J61" i="1"/>
  <c r="J88" i="1"/>
  <c r="J34" i="1"/>
  <c r="J32" i="1"/>
  <c r="J68" i="1"/>
  <c r="J67" i="1"/>
  <c r="J90" i="1"/>
  <c r="J42" i="1"/>
  <c r="J31" i="1"/>
  <c r="J43" i="1"/>
  <c r="J89" i="1"/>
  <c r="J70" i="1"/>
  <c r="J65" i="1"/>
  <c r="J72" i="1"/>
  <c r="J38" i="1"/>
  <c r="J82" i="1"/>
  <c r="J62" i="1"/>
  <c r="J78" i="1"/>
  <c r="J22" i="1"/>
  <c r="J54" i="1"/>
  <c r="J93" i="1"/>
  <c r="J92" i="1"/>
  <c r="J26" i="1"/>
  <c r="J33" i="1"/>
  <c r="J64" i="1"/>
  <c r="J71" i="1"/>
  <c r="J91" i="1"/>
  <c r="J46" i="1"/>
  <c r="J51" i="1"/>
  <c r="J77" i="1"/>
  <c r="J27" i="1"/>
  <c r="J84" i="1"/>
  <c r="J24" i="1"/>
  <c r="J29" i="1"/>
  <c r="J40" i="1"/>
  <c r="J39" i="1"/>
  <c r="J55" i="1"/>
  <c r="J35" i="1"/>
  <c r="J56" i="1"/>
  <c r="J69" i="1"/>
  <c r="J12" i="1"/>
  <c r="J44" i="1"/>
  <c r="J79" i="1"/>
  <c r="J25" i="1"/>
  <c r="J49" i="1"/>
  <c r="J52" i="1"/>
  <c r="J80" i="1"/>
  <c r="J47" i="1"/>
  <c r="J30" i="1"/>
</calcChain>
</file>

<file path=xl/sharedStrings.xml><?xml version="1.0" encoding="utf-8"?>
<sst xmlns="http://schemas.openxmlformats.org/spreadsheetml/2006/main" count="558" uniqueCount="239">
  <si>
    <t>报考单位</t>
  </si>
  <si>
    <t>报考职位</t>
  </si>
  <si>
    <t>准考证号</t>
  </si>
  <si>
    <t>备注</t>
  </si>
  <si>
    <t>赫山区疾病预防控制中心</t>
  </si>
  <si>
    <t>传染病流调（预防医学类）</t>
  </si>
  <si>
    <t>01140200210</t>
  </si>
  <si>
    <t>01140200207</t>
  </si>
  <si>
    <t>免疫规划（预防医学类）</t>
  </si>
  <si>
    <t>01130200214</t>
  </si>
  <si>
    <t>01130200212</t>
  </si>
  <si>
    <t>卫生应急－采样检验（检验类）</t>
  </si>
  <si>
    <t>01120500923</t>
  </si>
  <si>
    <t>01120500919</t>
  </si>
  <si>
    <t>01120500918</t>
  </si>
  <si>
    <t>01120500922</t>
  </si>
  <si>
    <t>卫生应急－疫点处置（预防医学类）</t>
  </si>
  <si>
    <t>01110200225</t>
  </si>
  <si>
    <t>01110200224</t>
  </si>
  <si>
    <t>01110200222</t>
  </si>
  <si>
    <t>01110200219</t>
  </si>
  <si>
    <t>01110200221</t>
  </si>
  <si>
    <t>职业病检验（检验类）</t>
  </si>
  <si>
    <t>01150500910</t>
  </si>
  <si>
    <t>01150500916</t>
  </si>
  <si>
    <t>赫山区中医医院</t>
  </si>
  <si>
    <t>妇产科医师（西医类）</t>
  </si>
  <si>
    <t>01080400323</t>
  </si>
  <si>
    <t>01080400329</t>
  </si>
  <si>
    <t>影像医师</t>
  </si>
  <si>
    <t>01100300318</t>
  </si>
  <si>
    <t>01100300319</t>
  </si>
  <si>
    <t>中医医师</t>
  </si>
  <si>
    <t>01090100103</t>
  </si>
  <si>
    <t>01090100129</t>
  </si>
  <si>
    <t>01090100113</t>
  </si>
  <si>
    <t>01090100127</t>
  </si>
  <si>
    <t>乡镇卫生院</t>
  </si>
  <si>
    <t>儿童康复医师（中医类）</t>
  </si>
  <si>
    <t>01230100204</t>
  </si>
  <si>
    <t>01230100201</t>
  </si>
  <si>
    <t>检验</t>
  </si>
  <si>
    <t>01180500728</t>
  </si>
  <si>
    <t>01180500811</t>
  </si>
  <si>
    <t>精神科医师（西医类）</t>
  </si>
  <si>
    <t>01210400410</t>
  </si>
  <si>
    <t>01210400409</t>
  </si>
  <si>
    <t>01210400412</t>
  </si>
  <si>
    <t>01210400413</t>
  </si>
  <si>
    <t>内科医师（西医类）</t>
  </si>
  <si>
    <t>01220400403</t>
  </si>
  <si>
    <t>01220400404</t>
  </si>
  <si>
    <t>西医医师B</t>
  </si>
  <si>
    <t>01160400715</t>
  </si>
  <si>
    <t>01160400713</t>
  </si>
  <si>
    <t>01160400720</t>
  </si>
  <si>
    <t>01160400726</t>
  </si>
  <si>
    <t>01160400724</t>
  </si>
  <si>
    <t>01160400712</t>
  </si>
  <si>
    <t>01160400725</t>
  </si>
  <si>
    <t>01160400719</t>
  </si>
  <si>
    <t>西医医师C（二）</t>
  </si>
  <si>
    <t>01200400520</t>
  </si>
  <si>
    <t>01200400422</t>
  </si>
  <si>
    <t>01200400612</t>
  </si>
  <si>
    <t>01200400418</t>
  </si>
  <si>
    <t>01200400523</t>
  </si>
  <si>
    <t>01200400606</t>
  </si>
  <si>
    <t>01200400427</t>
  </si>
  <si>
    <t>01200400502</t>
  </si>
  <si>
    <t>01200400417</t>
  </si>
  <si>
    <t>01200400501</t>
  </si>
  <si>
    <t>01200400506</t>
  </si>
  <si>
    <t>01200400613</t>
  </si>
  <si>
    <t>01200400513</t>
  </si>
  <si>
    <t>01200400517</t>
  </si>
  <si>
    <t>西医医师C（一）</t>
  </si>
  <si>
    <t>01190400622</t>
  </si>
  <si>
    <t>01190400619</t>
  </si>
  <si>
    <t>01190400703</t>
  </si>
  <si>
    <t>01190400704</t>
  </si>
  <si>
    <t>01190400614</t>
  </si>
  <si>
    <t>01190400629</t>
  </si>
  <si>
    <t>01190400616</t>
  </si>
  <si>
    <t>01190400618</t>
  </si>
  <si>
    <t>01190400615</t>
  </si>
  <si>
    <t>01190400623</t>
  </si>
  <si>
    <t>01190400707</t>
  </si>
  <si>
    <t>01190400621</t>
  </si>
  <si>
    <t>01190400625</t>
  </si>
  <si>
    <t>01190400705</t>
  </si>
  <si>
    <t>影像</t>
  </si>
  <si>
    <t>01170300306</t>
  </si>
  <si>
    <t>01170300301</t>
  </si>
  <si>
    <t>益阳市第三人民医院</t>
  </si>
  <si>
    <t>西医医师A</t>
  </si>
  <si>
    <t>消化内科副主任医师（西医类）</t>
  </si>
  <si>
    <t>医院管理</t>
  </si>
  <si>
    <t>重症医学科副主任医师（西医类）</t>
  </si>
  <si>
    <t>重症医学科医师（西医类）</t>
  </si>
  <si>
    <t>笔试
成绩</t>
  </si>
  <si>
    <t>面试序号</t>
  </si>
  <si>
    <t>面试成绩</t>
  </si>
  <si>
    <t>综合
成绩</t>
  </si>
  <si>
    <t>笔试成绩
折合60%</t>
    <phoneticPr fontId="1" type="noConversion"/>
  </si>
  <si>
    <t>面试成绩
折合40%</t>
    <phoneticPr fontId="1" type="noConversion"/>
  </si>
  <si>
    <t>2021年度益阳市赫山区卫健系统公开招聘工作人员考试综合成绩</t>
  </si>
  <si>
    <t>直接招聘</t>
    <phoneticPr fontId="1" type="noConversion"/>
  </si>
  <si>
    <t>考试招聘</t>
    <phoneticPr fontId="1" type="noConversion"/>
  </si>
  <si>
    <t>01</t>
    <phoneticPr fontId="1" type="noConversion"/>
  </si>
  <si>
    <t>02</t>
    <phoneticPr fontId="1" type="noConversion"/>
  </si>
  <si>
    <t>06</t>
    <phoneticPr fontId="1" type="noConversion"/>
  </si>
  <si>
    <t>09</t>
    <phoneticPr fontId="1" type="noConversion"/>
  </si>
  <si>
    <t>03</t>
    <phoneticPr fontId="1" type="noConversion"/>
  </si>
  <si>
    <t>04</t>
    <phoneticPr fontId="1" type="noConversion"/>
  </si>
  <si>
    <t>07</t>
    <phoneticPr fontId="1" type="noConversion"/>
  </si>
  <si>
    <t>08</t>
    <phoneticPr fontId="1" type="noConversion"/>
  </si>
  <si>
    <t>10</t>
    <phoneticPr fontId="1" type="noConversion"/>
  </si>
  <si>
    <t>05</t>
    <phoneticPr fontId="1" type="noConversion"/>
  </si>
  <si>
    <t>37</t>
    <phoneticPr fontId="1" type="noConversion"/>
  </si>
  <si>
    <t>38</t>
    <phoneticPr fontId="1" type="noConversion"/>
  </si>
  <si>
    <t>39</t>
    <phoneticPr fontId="1" type="noConversion"/>
  </si>
  <si>
    <t>34</t>
    <phoneticPr fontId="1" type="noConversion"/>
  </si>
  <si>
    <t>36</t>
    <phoneticPr fontId="1" type="noConversion"/>
  </si>
  <si>
    <t>44</t>
    <phoneticPr fontId="1" type="noConversion"/>
  </si>
  <si>
    <t>32</t>
    <phoneticPr fontId="1" type="noConversion"/>
  </si>
  <si>
    <t>35</t>
    <phoneticPr fontId="1" type="noConversion"/>
  </si>
  <si>
    <t>31</t>
    <phoneticPr fontId="1" type="noConversion"/>
  </si>
  <si>
    <t>41</t>
    <phoneticPr fontId="1" type="noConversion"/>
  </si>
  <si>
    <t>42</t>
    <phoneticPr fontId="1" type="noConversion"/>
  </si>
  <si>
    <t>43</t>
    <phoneticPr fontId="1" type="noConversion"/>
  </si>
  <si>
    <t>33</t>
    <phoneticPr fontId="1" type="noConversion"/>
  </si>
  <si>
    <t>40</t>
    <phoneticPr fontId="1" type="noConversion"/>
  </si>
  <si>
    <t>22</t>
    <phoneticPr fontId="1" type="noConversion"/>
  </si>
  <si>
    <t>11</t>
    <phoneticPr fontId="1" type="noConversion"/>
  </si>
  <si>
    <t>18</t>
    <phoneticPr fontId="1" type="noConversion"/>
  </si>
  <si>
    <t>19</t>
    <phoneticPr fontId="1" type="noConversion"/>
  </si>
  <si>
    <t>12</t>
    <phoneticPr fontId="1" type="noConversion"/>
  </si>
  <si>
    <t>20</t>
    <phoneticPr fontId="1" type="noConversion"/>
  </si>
  <si>
    <t>24</t>
    <phoneticPr fontId="1" type="noConversion"/>
  </si>
  <si>
    <t>23</t>
    <phoneticPr fontId="1" type="noConversion"/>
  </si>
  <si>
    <t>16</t>
    <phoneticPr fontId="1" type="noConversion"/>
  </si>
  <si>
    <t>17</t>
    <phoneticPr fontId="1" type="noConversion"/>
  </si>
  <si>
    <t>21</t>
    <phoneticPr fontId="1" type="noConversion"/>
  </si>
  <si>
    <t>14</t>
    <phoneticPr fontId="1" type="noConversion"/>
  </si>
  <si>
    <t>13</t>
    <phoneticPr fontId="1" type="noConversion"/>
  </si>
  <si>
    <t>15</t>
    <phoneticPr fontId="1" type="noConversion"/>
  </si>
  <si>
    <t>28</t>
    <phoneticPr fontId="1" type="noConversion"/>
  </si>
  <si>
    <t>30</t>
    <phoneticPr fontId="1" type="noConversion"/>
  </si>
  <si>
    <t>29</t>
    <phoneticPr fontId="1" type="noConversion"/>
  </si>
  <si>
    <t>缺考</t>
    <phoneticPr fontId="1" type="noConversion"/>
  </si>
  <si>
    <t>46</t>
    <phoneticPr fontId="1" type="noConversion"/>
  </si>
  <si>
    <t>45</t>
    <phoneticPr fontId="1" type="noConversion"/>
  </si>
  <si>
    <t>27</t>
    <phoneticPr fontId="1" type="noConversion"/>
  </si>
  <si>
    <t>26</t>
    <phoneticPr fontId="1" type="noConversion"/>
  </si>
  <si>
    <t>25</t>
    <phoneticPr fontId="1" type="noConversion"/>
  </si>
  <si>
    <t>一组</t>
  </si>
  <si>
    <t>二组</t>
  </si>
  <si>
    <t>82.70</t>
    <phoneticPr fontId="1" type="noConversion"/>
  </si>
  <si>
    <t>76.26</t>
    <phoneticPr fontId="1" type="noConversion"/>
  </si>
  <si>
    <t>81.36</t>
    <phoneticPr fontId="1" type="noConversion"/>
  </si>
  <si>
    <t>80.42</t>
    <phoneticPr fontId="1" type="noConversion"/>
  </si>
  <si>
    <t>79.02</t>
    <phoneticPr fontId="1" type="noConversion"/>
  </si>
  <si>
    <t>89.36</t>
    <phoneticPr fontId="1" type="noConversion"/>
  </si>
  <si>
    <t>87.02</t>
    <phoneticPr fontId="1" type="noConversion"/>
  </si>
  <si>
    <t>72.18</t>
    <phoneticPr fontId="1" type="noConversion"/>
  </si>
  <si>
    <t>89.38</t>
    <phoneticPr fontId="1" type="noConversion"/>
  </si>
  <si>
    <t>87.44</t>
    <phoneticPr fontId="1" type="noConversion"/>
  </si>
  <si>
    <t>74.22</t>
    <phoneticPr fontId="1" type="noConversion"/>
  </si>
  <si>
    <t>86.50</t>
    <phoneticPr fontId="1" type="noConversion"/>
  </si>
  <si>
    <t>76.16</t>
    <phoneticPr fontId="1" type="noConversion"/>
  </si>
  <si>
    <t>76.74</t>
    <phoneticPr fontId="1" type="noConversion"/>
  </si>
  <si>
    <t>84.60</t>
    <phoneticPr fontId="1" type="noConversion"/>
  </si>
  <si>
    <t>82.40</t>
    <phoneticPr fontId="1" type="noConversion"/>
  </si>
  <si>
    <t>77.94</t>
    <phoneticPr fontId="1" type="noConversion"/>
  </si>
  <si>
    <t>82.42</t>
    <phoneticPr fontId="1" type="noConversion"/>
  </si>
  <si>
    <t>87.98</t>
    <phoneticPr fontId="1" type="noConversion"/>
  </si>
  <si>
    <t>82.96</t>
    <phoneticPr fontId="1" type="noConversion"/>
  </si>
  <si>
    <t>79.82</t>
    <phoneticPr fontId="1" type="noConversion"/>
  </si>
  <si>
    <t>81.80</t>
    <phoneticPr fontId="1" type="noConversion"/>
  </si>
  <si>
    <t>76.46</t>
    <phoneticPr fontId="1" type="noConversion"/>
  </si>
  <si>
    <t>80.74</t>
    <phoneticPr fontId="1" type="noConversion"/>
  </si>
  <si>
    <t>77.84</t>
    <phoneticPr fontId="1" type="noConversion"/>
  </si>
  <si>
    <t>80.54</t>
    <phoneticPr fontId="1" type="noConversion"/>
  </si>
  <si>
    <t>81.90</t>
    <phoneticPr fontId="1" type="noConversion"/>
  </si>
  <si>
    <t>83.26</t>
    <phoneticPr fontId="1" type="noConversion"/>
  </si>
  <si>
    <t>83.44</t>
    <phoneticPr fontId="1" type="noConversion"/>
  </si>
  <si>
    <t>94.76</t>
    <phoneticPr fontId="1" type="noConversion"/>
  </si>
  <si>
    <t>80.70</t>
    <phoneticPr fontId="1" type="noConversion"/>
  </si>
  <si>
    <t>86.76</t>
    <phoneticPr fontId="1" type="noConversion"/>
  </si>
  <si>
    <t>79.42</t>
    <phoneticPr fontId="1" type="noConversion"/>
  </si>
  <si>
    <t>79.80</t>
    <phoneticPr fontId="1" type="noConversion"/>
  </si>
  <si>
    <t>83.54</t>
    <phoneticPr fontId="1" type="noConversion"/>
  </si>
  <si>
    <t>72.10</t>
    <phoneticPr fontId="1" type="noConversion"/>
  </si>
  <si>
    <t>82.44</t>
    <phoneticPr fontId="1" type="noConversion"/>
  </si>
  <si>
    <t>79.40</t>
    <phoneticPr fontId="1" type="noConversion"/>
  </si>
  <si>
    <t>84.12</t>
    <phoneticPr fontId="1" type="noConversion"/>
  </si>
  <si>
    <t>86.78</t>
    <phoneticPr fontId="1" type="noConversion"/>
  </si>
  <si>
    <t>80.30</t>
    <phoneticPr fontId="1" type="noConversion"/>
  </si>
  <si>
    <t>72.76</t>
    <phoneticPr fontId="1" type="noConversion"/>
  </si>
  <si>
    <t>83.18</t>
    <phoneticPr fontId="1" type="noConversion"/>
  </si>
  <si>
    <t>82.98</t>
    <phoneticPr fontId="1" type="noConversion"/>
  </si>
  <si>
    <t>76.10</t>
    <phoneticPr fontId="1" type="noConversion"/>
  </si>
  <si>
    <t>80.52</t>
    <phoneticPr fontId="1" type="noConversion"/>
  </si>
  <si>
    <t>71.60</t>
    <phoneticPr fontId="1" type="noConversion"/>
  </si>
  <si>
    <t>75.40</t>
    <phoneticPr fontId="1" type="noConversion"/>
  </si>
  <si>
    <t>80.08</t>
    <phoneticPr fontId="1" type="noConversion"/>
  </si>
  <si>
    <t>78.40</t>
    <phoneticPr fontId="1" type="noConversion"/>
  </si>
  <si>
    <t>88.20</t>
    <phoneticPr fontId="1" type="noConversion"/>
  </si>
  <si>
    <t>84.18</t>
    <phoneticPr fontId="1" type="noConversion"/>
  </si>
  <si>
    <t>88.76</t>
    <phoneticPr fontId="1" type="noConversion"/>
  </si>
  <si>
    <t>80.56</t>
    <phoneticPr fontId="1" type="noConversion"/>
  </si>
  <si>
    <t>90.86</t>
    <phoneticPr fontId="1" type="noConversion"/>
  </si>
  <si>
    <t>87.82</t>
    <phoneticPr fontId="1" type="noConversion"/>
  </si>
  <si>
    <t>76.84</t>
    <phoneticPr fontId="1" type="noConversion"/>
  </si>
  <si>
    <t>74.92</t>
    <phoneticPr fontId="1" type="noConversion"/>
  </si>
  <si>
    <t>68.56</t>
    <phoneticPr fontId="1" type="noConversion"/>
  </si>
  <si>
    <t>76.72</t>
    <phoneticPr fontId="1" type="noConversion"/>
  </si>
  <si>
    <t>80.12</t>
    <phoneticPr fontId="1" type="noConversion"/>
  </si>
  <si>
    <t>19.96</t>
    <phoneticPr fontId="1" type="noConversion"/>
  </si>
  <si>
    <t>74.30</t>
    <phoneticPr fontId="1" type="noConversion"/>
  </si>
  <si>
    <t>79.08</t>
    <phoneticPr fontId="1" type="noConversion"/>
  </si>
  <si>
    <t>82.80</t>
    <phoneticPr fontId="1" type="noConversion"/>
  </si>
  <si>
    <t>84.72</t>
    <phoneticPr fontId="1" type="noConversion"/>
  </si>
  <si>
    <t>81.28</t>
    <phoneticPr fontId="1" type="noConversion"/>
  </si>
  <si>
    <t>79.84</t>
    <phoneticPr fontId="1" type="noConversion"/>
  </si>
  <si>
    <t>78.56</t>
    <phoneticPr fontId="1" type="noConversion"/>
  </si>
  <si>
    <t>84.66</t>
    <phoneticPr fontId="1" type="noConversion"/>
  </si>
  <si>
    <t>81.52</t>
    <phoneticPr fontId="1" type="noConversion"/>
  </si>
  <si>
    <t>74.32</t>
    <phoneticPr fontId="1" type="noConversion"/>
  </si>
  <si>
    <t>80.10</t>
    <phoneticPr fontId="1" type="noConversion"/>
  </si>
  <si>
    <t>77.40</t>
    <phoneticPr fontId="1" type="noConversion"/>
  </si>
  <si>
    <t>82.46</t>
    <phoneticPr fontId="1" type="noConversion"/>
  </si>
  <si>
    <t>86.30</t>
    <phoneticPr fontId="1" type="noConversion"/>
  </si>
  <si>
    <t>83.82</t>
    <phoneticPr fontId="1" type="noConversion"/>
  </si>
  <si>
    <t>77.96</t>
    <phoneticPr fontId="1" type="noConversion"/>
  </si>
  <si>
    <t>79.70</t>
    <phoneticPr fontId="1" type="noConversion"/>
  </si>
  <si>
    <t>面试分组</t>
    <phoneticPr fontId="1" type="noConversion"/>
  </si>
  <si>
    <t>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</si>
</sst>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7" x14ac:knownFonts="1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61"/>
  <sheetViews>
    <sheetView tabSelected="1" workbookViewId="0">
      <pane ySplit="2" topLeftCell="A3" activePane="bottomLeft" state="frozen"/>
      <selection pane="bottomLeft" activeCell="L6" sqref="L6"/>
    </sheetView>
  </sheetViews>
  <sheetFormatPr defaultColWidth="9" defaultRowHeight="13.5" x14ac:dyDescent="0.15"/>
  <cols>
    <col min="1" max="1" width="19.125" customWidth="1"/>
    <col min="2" max="2" width="29.375" bestFit="1" customWidth="1"/>
    <col min="3" max="3" width="11.25" style="13" bestFit="1" customWidth="1"/>
    <col min="4" max="5" width="8.5" style="13" bestFit="1" customWidth="1"/>
    <col min="6" max="6" width="8.5" style="13" customWidth="1"/>
    <col min="7" max="7" width="8.5" style="14" bestFit="1" customWidth="1"/>
    <col min="8" max="8" width="8.5" style="15" bestFit="1" customWidth="1"/>
    <col min="9" max="10" width="8.5" style="13" bestFit="1" customWidth="1"/>
    <col min="11" max="11" width="8" style="13" bestFit="1" customWidth="1"/>
  </cols>
  <sheetData>
    <row r="1" spans="1:11" ht="33.75" customHeight="1" x14ac:dyDescent="0.15">
      <c r="A1" s="17" t="s">
        <v>106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1" ht="30" customHeight="1" x14ac:dyDescent="0.15">
      <c r="A2" s="5" t="s">
        <v>0</v>
      </c>
      <c r="B2" s="5" t="s">
        <v>1</v>
      </c>
      <c r="C2" s="6" t="s">
        <v>2</v>
      </c>
      <c r="D2" s="7" t="s">
        <v>100</v>
      </c>
      <c r="E2" s="5" t="s">
        <v>104</v>
      </c>
      <c r="F2" s="5" t="s">
        <v>237</v>
      </c>
      <c r="G2" s="11" t="s">
        <v>101</v>
      </c>
      <c r="H2" s="9" t="s">
        <v>102</v>
      </c>
      <c r="I2" s="5" t="s">
        <v>105</v>
      </c>
      <c r="J2" s="7" t="s">
        <v>103</v>
      </c>
      <c r="K2" s="7" t="s">
        <v>3</v>
      </c>
    </row>
    <row r="3" spans="1:11" ht="21.95" customHeight="1" x14ac:dyDescent="0.15">
      <c r="A3" s="1" t="s">
        <v>94</v>
      </c>
      <c r="B3" s="1" t="s">
        <v>99</v>
      </c>
      <c r="C3" s="8"/>
      <c r="D3" s="8"/>
      <c r="E3" s="8"/>
      <c r="F3" s="2" t="s">
        <v>156</v>
      </c>
      <c r="G3" s="10" t="s">
        <v>145</v>
      </c>
      <c r="H3" s="10" t="s">
        <v>212</v>
      </c>
      <c r="I3" s="10"/>
      <c r="J3" s="10" t="str">
        <f>H3</f>
        <v>90.86</v>
      </c>
      <c r="K3" s="1" t="s">
        <v>107</v>
      </c>
    </row>
    <row r="4" spans="1:11" ht="21.95" customHeight="1" x14ac:dyDescent="0.15">
      <c r="A4" s="1" t="s">
        <v>94</v>
      </c>
      <c r="B4" s="1" t="s">
        <v>99</v>
      </c>
      <c r="C4" s="8"/>
      <c r="D4" s="8"/>
      <c r="E4" s="8"/>
      <c r="F4" s="2" t="s">
        <v>156</v>
      </c>
      <c r="G4" s="10"/>
      <c r="H4" s="1" t="s">
        <v>150</v>
      </c>
      <c r="I4" s="10" t="s">
        <v>238</v>
      </c>
      <c r="J4" s="1" t="s">
        <v>150</v>
      </c>
      <c r="K4" s="1" t="s">
        <v>107</v>
      </c>
    </row>
    <row r="5" spans="1:11" ht="21.95" customHeight="1" x14ac:dyDescent="0.15">
      <c r="A5" s="1" t="s">
        <v>94</v>
      </c>
      <c r="B5" s="1" t="s">
        <v>98</v>
      </c>
      <c r="C5" s="8"/>
      <c r="D5" s="8"/>
      <c r="E5" s="8"/>
      <c r="F5" s="2" t="s">
        <v>156</v>
      </c>
      <c r="G5" s="10" t="s">
        <v>144</v>
      </c>
      <c r="H5" s="10" t="s">
        <v>213</v>
      </c>
      <c r="I5" s="10"/>
      <c r="J5" s="10" t="str">
        <f t="shared" ref="J5:J11" si="0">H5</f>
        <v>87.82</v>
      </c>
      <c r="K5" s="1" t="s">
        <v>107</v>
      </c>
    </row>
    <row r="6" spans="1:11" ht="21.95" customHeight="1" x14ac:dyDescent="0.15">
      <c r="A6" s="1" t="s">
        <v>94</v>
      </c>
      <c r="B6" s="1" t="s">
        <v>98</v>
      </c>
      <c r="C6" s="8"/>
      <c r="D6" s="8"/>
      <c r="E6" s="8"/>
      <c r="F6" s="2" t="s">
        <v>156</v>
      </c>
      <c r="G6" s="10" t="s">
        <v>146</v>
      </c>
      <c r="H6" s="10" t="s">
        <v>209</v>
      </c>
      <c r="I6" s="10"/>
      <c r="J6" s="10" t="str">
        <f t="shared" si="0"/>
        <v>84.18</v>
      </c>
      <c r="K6" s="1" t="s">
        <v>107</v>
      </c>
    </row>
    <row r="7" spans="1:11" ht="21.95" customHeight="1" x14ac:dyDescent="0.15">
      <c r="A7" s="1" t="s">
        <v>94</v>
      </c>
      <c r="B7" s="1" t="s">
        <v>96</v>
      </c>
      <c r="C7" s="8"/>
      <c r="D7" s="8"/>
      <c r="E7" s="8"/>
      <c r="F7" s="2" t="s">
        <v>156</v>
      </c>
      <c r="G7" s="10" t="s">
        <v>116</v>
      </c>
      <c r="H7" s="10" t="s">
        <v>207</v>
      </c>
      <c r="I7" s="10"/>
      <c r="J7" s="10" t="str">
        <f t="shared" si="0"/>
        <v>78.40</v>
      </c>
      <c r="K7" s="1" t="s">
        <v>107</v>
      </c>
    </row>
    <row r="8" spans="1:11" ht="21.95" customHeight="1" x14ac:dyDescent="0.15">
      <c r="A8" s="1" t="s">
        <v>94</v>
      </c>
      <c r="B8" s="1" t="s">
        <v>49</v>
      </c>
      <c r="C8" s="8"/>
      <c r="D8" s="8"/>
      <c r="E8" s="8"/>
      <c r="F8" s="2" t="s">
        <v>156</v>
      </c>
      <c r="G8" s="10" t="s">
        <v>134</v>
      </c>
      <c r="H8" s="10" t="s">
        <v>210</v>
      </c>
      <c r="I8" s="10"/>
      <c r="J8" s="10" t="str">
        <f t="shared" si="0"/>
        <v>88.76</v>
      </c>
      <c r="K8" s="1" t="s">
        <v>107</v>
      </c>
    </row>
    <row r="9" spans="1:11" ht="21.95" customHeight="1" x14ac:dyDescent="0.15">
      <c r="A9" s="1" t="s">
        <v>94</v>
      </c>
      <c r="B9" s="1" t="s">
        <v>49</v>
      </c>
      <c r="C9" s="8"/>
      <c r="D9" s="8"/>
      <c r="E9" s="8"/>
      <c r="F9" s="2" t="s">
        <v>156</v>
      </c>
      <c r="G9" s="10" t="s">
        <v>112</v>
      </c>
      <c r="H9" s="10" t="s">
        <v>208</v>
      </c>
      <c r="I9" s="10"/>
      <c r="J9" s="10" t="str">
        <f t="shared" si="0"/>
        <v>88.20</v>
      </c>
      <c r="K9" s="1" t="s">
        <v>107</v>
      </c>
    </row>
    <row r="10" spans="1:11" ht="21.95" customHeight="1" x14ac:dyDescent="0.15">
      <c r="A10" s="1" t="s">
        <v>94</v>
      </c>
      <c r="B10" s="1" t="s">
        <v>49</v>
      </c>
      <c r="C10" s="8"/>
      <c r="D10" s="8"/>
      <c r="E10" s="8"/>
      <c r="F10" s="2" t="s">
        <v>156</v>
      </c>
      <c r="G10" s="10" t="s">
        <v>117</v>
      </c>
      <c r="H10" s="10" t="s">
        <v>209</v>
      </c>
      <c r="I10" s="10"/>
      <c r="J10" s="10" t="str">
        <f t="shared" si="0"/>
        <v>84.18</v>
      </c>
      <c r="K10" s="1" t="s">
        <v>107</v>
      </c>
    </row>
    <row r="11" spans="1:11" ht="21.95" customHeight="1" x14ac:dyDescent="0.15">
      <c r="A11" s="1" t="s">
        <v>94</v>
      </c>
      <c r="B11" s="1" t="s">
        <v>49</v>
      </c>
      <c r="C11" s="8"/>
      <c r="D11" s="8"/>
      <c r="E11" s="8"/>
      <c r="F11" s="2" t="s">
        <v>156</v>
      </c>
      <c r="G11" s="10" t="s">
        <v>137</v>
      </c>
      <c r="H11" s="10" t="s">
        <v>211</v>
      </c>
      <c r="I11" s="10"/>
      <c r="J11" s="10" t="str">
        <f t="shared" si="0"/>
        <v>80.56</v>
      </c>
      <c r="K11" s="1" t="s">
        <v>107</v>
      </c>
    </row>
    <row r="12" spans="1:11" ht="21.95" customHeight="1" x14ac:dyDescent="0.15">
      <c r="A12" s="2" t="s">
        <v>37</v>
      </c>
      <c r="B12" s="2" t="s">
        <v>91</v>
      </c>
      <c r="C12" s="3" t="s">
        <v>93</v>
      </c>
      <c r="D12" s="4">
        <v>62.29</v>
      </c>
      <c r="E12" s="1">
        <f>D12*0.6</f>
        <v>37.373999999999995</v>
      </c>
      <c r="F12" s="2" t="s">
        <v>156</v>
      </c>
      <c r="G12" s="10" t="s">
        <v>141</v>
      </c>
      <c r="H12" s="10" t="s">
        <v>188</v>
      </c>
      <c r="I12" s="10">
        <f>H12*0.4</f>
        <v>32.28</v>
      </c>
      <c r="J12" s="10">
        <f>E12+I12</f>
        <v>69.653999999999996</v>
      </c>
      <c r="K12" s="1"/>
    </row>
    <row r="13" spans="1:11" ht="21.95" customHeight="1" x14ac:dyDescent="0.15">
      <c r="A13" s="2" t="s">
        <v>37</v>
      </c>
      <c r="B13" s="2" t="s">
        <v>91</v>
      </c>
      <c r="C13" s="3" t="s">
        <v>92</v>
      </c>
      <c r="D13" s="4">
        <v>66.58</v>
      </c>
      <c r="E13" s="1">
        <f>D13*0.6</f>
        <v>39.948</v>
      </c>
      <c r="F13" s="2" t="s">
        <v>156</v>
      </c>
      <c r="G13" s="10"/>
      <c r="H13" s="1" t="s">
        <v>150</v>
      </c>
      <c r="I13" s="10" t="s">
        <v>238</v>
      </c>
      <c r="J13" s="10">
        <f>E13+I13</f>
        <v>39.948</v>
      </c>
      <c r="K13" s="1" t="s">
        <v>150</v>
      </c>
    </row>
    <row r="14" spans="1:11" ht="21.95" customHeight="1" x14ac:dyDescent="0.15">
      <c r="A14" s="1" t="s">
        <v>37</v>
      </c>
      <c r="B14" s="1" t="s">
        <v>97</v>
      </c>
      <c r="C14" s="8"/>
      <c r="D14" s="8"/>
      <c r="E14" s="8"/>
      <c r="F14" s="2" t="s">
        <v>156</v>
      </c>
      <c r="G14" s="10" t="s">
        <v>154</v>
      </c>
      <c r="H14" s="10" t="s">
        <v>223</v>
      </c>
      <c r="I14" s="10"/>
      <c r="J14" s="10" t="str">
        <f t="shared" ref="J14:J21" si="1">H14</f>
        <v>84.72</v>
      </c>
      <c r="K14" s="1" t="s">
        <v>107</v>
      </c>
    </row>
    <row r="15" spans="1:11" ht="21.95" customHeight="1" x14ac:dyDescent="0.15">
      <c r="A15" s="1" t="s">
        <v>37</v>
      </c>
      <c r="B15" s="1" t="s">
        <v>97</v>
      </c>
      <c r="C15" s="8"/>
      <c r="D15" s="8"/>
      <c r="E15" s="8"/>
      <c r="F15" s="2" t="s">
        <v>156</v>
      </c>
      <c r="G15" s="10" t="s">
        <v>155</v>
      </c>
      <c r="H15" s="10" t="s">
        <v>222</v>
      </c>
      <c r="I15" s="10"/>
      <c r="J15" s="10" t="str">
        <f t="shared" si="1"/>
        <v>82.80</v>
      </c>
      <c r="K15" s="1" t="s">
        <v>107</v>
      </c>
    </row>
    <row r="16" spans="1:11" ht="21.95" customHeight="1" x14ac:dyDescent="0.15">
      <c r="A16" s="1" t="s">
        <v>37</v>
      </c>
      <c r="B16" s="1" t="s">
        <v>97</v>
      </c>
      <c r="C16" s="8"/>
      <c r="D16" s="8"/>
      <c r="E16" s="8"/>
      <c r="F16" s="2" t="s">
        <v>156</v>
      </c>
      <c r="G16" s="10" t="s">
        <v>143</v>
      </c>
      <c r="H16" s="10" t="s">
        <v>218</v>
      </c>
      <c r="I16" s="10"/>
      <c r="J16" s="10" t="str">
        <f t="shared" si="1"/>
        <v>80.12</v>
      </c>
      <c r="K16" s="1" t="s">
        <v>107</v>
      </c>
    </row>
    <row r="17" spans="1:13" ht="21.95" customHeight="1" x14ac:dyDescent="0.15">
      <c r="A17" s="1" t="s">
        <v>37</v>
      </c>
      <c r="B17" s="1" t="s">
        <v>97</v>
      </c>
      <c r="C17" s="8"/>
      <c r="D17" s="8"/>
      <c r="E17" s="8"/>
      <c r="F17" s="2" t="s">
        <v>156</v>
      </c>
      <c r="G17" s="10" t="s">
        <v>139</v>
      </c>
      <c r="H17" s="10" t="s">
        <v>221</v>
      </c>
      <c r="I17" s="10"/>
      <c r="J17" s="10" t="str">
        <f t="shared" si="1"/>
        <v>79.08</v>
      </c>
      <c r="K17" s="1" t="s">
        <v>107</v>
      </c>
    </row>
    <row r="18" spans="1:13" ht="21.95" customHeight="1" x14ac:dyDescent="0.15">
      <c r="A18" s="1" t="s">
        <v>37</v>
      </c>
      <c r="B18" s="1" t="s">
        <v>97</v>
      </c>
      <c r="C18" s="8"/>
      <c r="D18" s="8"/>
      <c r="E18" s="8"/>
      <c r="F18" s="2" t="s">
        <v>156</v>
      </c>
      <c r="G18" s="10" t="s">
        <v>138</v>
      </c>
      <c r="H18" s="10" t="s">
        <v>217</v>
      </c>
      <c r="I18" s="10"/>
      <c r="J18" s="10" t="str">
        <f t="shared" si="1"/>
        <v>76.72</v>
      </c>
      <c r="K18" s="1" t="s">
        <v>107</v>
      </c>
    </row>
    <row r="19" spans="1:13" ht="21.95" customHeight="1" x14ac:dyDescent="0.15">
      <c r="A19" s="1" t="s">
        <v>37</v>
      </c>
      <c r="B19" s="1" t="s">
        <v>97</v>
      </c>
      <c r="C19" s="8"/>
      <c r="D19" s="8"/>
      <c r="E19" s="8"/>
      <c r="F19" s="2" t="s">
        <v>156</v>
      </c>
      <c r="G19" s="10" t="s">
        <v>140</v>
      </c>
      <c r="H19" s="10" t="s">
        <v>220</v>
      </c>
      <c r="I19" s="10"/>
      <c r="J19" s="10" t="str">
        <f t="shared" si="1"/>
        <v>74.30</v>
      </c>
      <c r="K19" s="1" t="s">
        <v>107</v>
      </c>
    </row>
    <row r="20" spans="1:13" ht="21.95" customHeight="1" x14ac:dyDescent="0.15">
      <c r="A20" s="1" t="s">
        <v>37</v>
      </c>
      <c r="B20" s="1" t="s">
        <v>97</v>
      </c>
      <c r="C20" s="8"/>
      <c r="D20" s="8"/>
      <c r="E20" s="8"/>
      <c r="F20" s="2" t="s">
        <v>156</v>
      </c>
      <c r="G20" s="10" t="s">
        <v>136</v>
      </c>
      <c r="H20" s="10" t="s">
        <v>216</v>
      </c>
      <c r="I20" s="10"/>
      <c r="J20" s="10" t="str">
        <f t="shared" si="1"/>
        <v>68.56</v>
      </c>
      <c r="K20" s="1" t="s">
        <v>107</v>
      </c>
    </row>
    <row r="21" spans="1:13" ht="21.95" customHeight="1" x14ac:dyDescent="0.15">
      <c r="A21" s="1" t="s">
        <v>37</v>
      </c>
      <c r="B21" s="1" t="s">
        <v>97</v>
      </c>
      <c r="C21" s="8"/>
      <c r="D21" s="8"/>
      <c r="E21" s="8"/>
      <c r="F21" s="2" t="s">
        <v>156</v>
      </c>
      <c r="G21" s="10" t="s">
        <v>133</v>
      </c>
      <c r="H21" s="10" t="s">
        <v>219</v>
      </c>
      <c r="I21" s="10"/>
      <c r="J21" s="10" t="str">
        <f t="shared" si="1"/>
        <v>19.96</v>
      </c>
      <c r="K21" s="1" t="s">
        <v>107</v>
      </c>
    </row>
    <row r="22" spans="1:13" ht="21.95" customHeight="1" x14ac:dyDescent="0.15">
      <c r="A22" s="2" t="s">
        <v>37</v>
      </c>
      <c r="B22" s="2" t="s">
        <v>76</v>
      </c>
      <c r="C22" s="3" t="s">
        <v>77</v>
      </c>
      <c r="D22" s="4">
        <v>71.010000000000005</v>
      </c>
      <c r="E22" s="1">
        <f t="shared" ref="E22:E57" si="2">D22*0.6</f>
        <v>42.606000000000002</v>
      </c>
      <c r="F22" s="2" t="s">
        <v>157</v>
      </c>
      <c r="G22" s="12" t="s">
        <v>119</v>
      </c>
      <c r="H22" s="10" t="s">
        <v>194</v>
      </c>
      <c r="I22" s="10">
        <f t="shared" ref="I22:I57" si="3">H22*0.4</f>
        <v>32.975999999999999</v>
      </c>
      <c r="J22" s="10">
        <f t="shared" ref="J22:J57" si="4">E22+I22</f>
        <v>75.581999999999994</v>
      </c>
      <c r="K22" s="1"/>
    </row>
    <row r="23" spans="1:13" ht="21.95" customHeight="1" x14ac:dyDescent="0.15">
      <c r="A23" s="2" t="s">
        <v>37</v>
      </c>
      <c r="B23" s="2" t="s">
        <v>76</v>
      </c>
      <c r="C23" s="3" t="s">
        <v>78</v>
      </c>
      <c r="D23" s="4">
        <v>70.819999999999993</v>
      </c>
      <c r="E23" s="1">
        <f t="shared" si="2"/>
        <v>42.491999999999997</v>
      </c>
      <c r="F23" s="2" t="s">
        <v>157</v>
      </c>
      <c r="G23" s="12" t="s">
        <v>120</v>
      </c>
      <c r="H23" s="10" t="s">
        <v>195</v>
      </c>
      <c r="I23" s="10">
        <f t="shared" si="3"/>
        <v>31.760000000000005</v>
      </c>
      <c r="J23" s="10">
        <f t="shared" si="4"/>
        <v>74.25200000000001</v>
      </c>
      <c r="K23" s="1"/>
    </row>
    <row r="24" spans="1:13" ht="21.95" customHeight="1" x14ac:dyDescent="0.15">
      <c r="A24" s="2" t="s">
        <v>37</v>
      </c>
      <c r="B24" s="2" t="s">
        <v>76</v>
      </c>
      <c r="C24" s="3" t="s">
        <v>79</v>
      </c>
      <c r="D24" s="4">
        <v>63.97</v>
      </c>
      <c r="E24" s="1">
        <f t="shared" si="2"/>
        <v>38.381999999999998</v>
      </c>
      <c r="F24" s="2" t="s">
        <v>157</v>
      </c>
      <c r="G24" s="12" t="s">
        <v>121</v>
      </c>
      <c r="H24" s="10" t="s">
        <v>196</v>
      </c>
      <c r="I24" s="10">
        <f t="shared" si="3"/>
        <v>33.648000000000003</v>
      </c>
      <c r="J24" s="10">
        <f t="shared" si="4"/>
        <v>72.03</v>
      </c>
      <c r="K24" s="1"/>
    </row>
    <row r="25" spans="1:13" ht="21.95" customHeight="1" x14ac:dyDescent="0.15">
      <c r="A25" s="2" t="s">
        <v>37</v>
      </c>
      <c r="B25" s="2" t="s">
        <v>76</v>
      </c>
      <c r="C25" s="3" t="s">
        <v>83</v>
      </c>
      <c r="D25" s="4">
        <v>61.31</v>
      </c>
      <c r="E25" s="1">
        <f t="shared" si="2"/>
        <v>36.786000000000001</v>
      </c>
      <c r="F25" s="2" t="s">
        <v>157</v>
      </c>
      <c r="G25" s="12" t="s">
        <v>125</v>
      </c>
      <c r="H25" s="10" t="s">
        <v>189</v>
      </c>
      <c r="I25" s="10">
        <f t="shared" si="3"/>
        <v>34.704000000000001</v>
      </c>
      <c r="J25" s="10">
        <f t="shared" si="4"/>
        <v>71.490000000000009</v>
      </c>
      <c r="K25" s="1"/>
    </row>
    <row r="26" spans="1:13" ht="21.95" customHeight="1" x14ac:dyDescent="0.15">
      <c r="A26" s="2" t="s">
        <v>37</v>
      </c>
      <c r="B26" s="2" t="s">
        <v>76</v>
      </c>
      <c r="C26" s="3" t="s">
        <v>82</v>
      </c>
      <c r="D26" s="4">
        <v>61.74</v>
      </c>
      <c r="E26" s="1">
        <f t="shared" si="2"/>
        <v>37.043999999999997</v>
      </c>
      <c r="F26" s="2" t="s">
        <v>157</v>
      </c>
      <c r="G26" s="12" t="s">
        <v>124</v>
      </c>
      <c r="H26" s="10" t="s">
        <v>201</v>
      </c>
      <c r="I26" s="10">
        <f t="shared" si="3"/>
        <v>33.192</v>
      </c>
      <c r="J26" s="10">
        <f t="shared" si="4"/>
        <v>70.23599999999999</v>
      </c>
      <c r="K26" s="1"/>
    </row>
    <row r="27" spans="1:13" ht="21.95" customHeight="1" x14ac:dyDescent="0.15">
      <c r="A27" s="2" t="s">
        <v>37</v>
      </c>
      <c r="B27" s="2" t="s">
        <v>76</v>
      </c>
      <c r="C27" s="3" t="s">
        <v>80</v>
      </c>
      <c r="D27" s="4">
        <v>63.83</v>
      </c>
      <c r="E27" s="1">
        <f t="shared" si="2"/>
        <v>38.297999999999995</v>
      </c>
      <c r="F27" s="2" t="s">
        <v>157</v>
      </c>
      <c r="G27" s="12" t="s">
        <v>122</v>
      </c>
      <c r="H27" s="10" t="s">
        <v>191</v>
      </c>
      <c r="I27" s="10">
        <f t="shared" si="3"/>
        <v>31.92</v>
      </c>
      <c r="J27" s="10">
        <f t="shared" si="4"/>
        <v>70.217999999999989</v>
      </c>
      <c r="K27" s="1"/>
    </row>
    <row r="28" spans="1:13" ht="21.95" customHeight="1" x14ac:dyDescent="0.15">
      <c r="A28" s="2" t="s">
        <v>37</v>
      </c>
      <c r="B28" s="2" t="s">
        <v>76</v>
      </c>
      <c r="C28" s="3" t="s">
        <v>84</v>
      </c>
      <c r="D28" s="4">
        <v>60.36</v>
      </c>
      <c r="E28" s="1">
        <f t="shared" si="2"/>
        <v>36.216000000000001</v>
      </c>
      <c r="F28" s="2" t="s">
        <v>157</v>
      </c>
      <c r="G28" s="12" t="s">
        <v>126</v>
      </c>
      <c r="H28" s="10" t="s">
        <v>192</v>
      </c>
      <c r="I28" s="10">
        <f t="shared" si="3"/>
        <v>33.416000000000004</v>
      </c>
      <c r="J28" s="10">
        <f t="shared" si="4"/>
        <v>69.632000000000005</v>
      </c>
      <c r="K28" s="1"/>
    </row>
    <row r="29" spans="1:13" ht="21.95" customHeight="1" x14ac:dyDescent="0.15">
      <c r="A29" s="2" t="s">
        <v>37</v>
      </c>
      <c r="B29" s="2" t="s">
        <v>76</v>
      </c>
      <c r="C29" s="3" t="s">
        <v>85</v>
      </c>
      <c r="D29" s="4">
        <v>59.77</v>
      </c>
      <c r="E29" s="1">
        <f t="shared" si="2"/>
        <v>35.862000000000002</v>
      </c>
      <c r="F29" s="2" t="s">
        <v>157</v>
      </c>
      <c r="G29" s="12" t="s">
        <v>127</v>
      </c>
      <c r="H29" s="10" t="s">
        <v>188</v>
      </c>
      <c r="I29" s="10">
        <f t="shared" si="3"/>
        <v>32.28</v>
      </c>
      <c r="J29" s="10">
        <f t="shared" si="4"/>
        <v>68.141999999999996</v>
      </c>
      <c r="K29" s="1"/>
    </row>
    <row r="30" spans="1:13" ht="21.95" customHeight="1" x14ac:dyDescent="0.15">
      <c r="A30" s="2" t="s">
        <v>37</v>
      </c>
      <c r="B30" s="2" t="s">
        <v>76</v>
      </c>
      <c r="C30" s="3" t="s">
        <v>90</v>
      </c>
      <c r="D30" s="4">
        <v>54.65</v>
      </c>
      <c r="E30" s="1">
        <f t="shared" si="2"/>
        <v>32.79</v>
      </c>
      <c r="F30" s="2" t="s">
        <v>157</v>
      </c>
      <c r="G30" s="12" t="s">
        <v>132</v>
      </c>
      <c r="H30" s="10" t="s">
        <v>197</v>
      </c>
      <c r="I30" s="10">
        <f t="shared" si="3"/>
        <v>34.712000000000003</v>
      </c>
      <c r="J30" s="10">
        <f t="shared" si="4"/>
        <v>67.50200000000001</v>
      </c>
      <c r="K30" s="1"/>
      <c r="M30" s="16"/>
    </row>
    <row r="31" spans="1:13" ht="21.95" customHeight="1" x14ac:dyDescent="0.15">
      <c r="A31" s="2" t="s">
        <v>37</v>
      </c>
      <c r="B31" s="2" t="s">
        <v>76</v>
      </c>
      <c r="C31" s="3" t="s">
        <v>88</v>
      </c>
      <c r="D31" s="4">
        <v>55.81</v>
      </c>
      <c r="E31" s="1">
        <f t="shared" si="2"/>
        <v>33.485999999999997</v>
      </c>
      <c r="F31" s="2" t="s">
        <v>157</v>
      </c>
      <c r="G31" s="12" t="s">
        <v>130</v>
      </c>
      <c r="H31" s="10" t="s">
        <v>200</v>
      </c>
      <c r="I31" s="10">
        <f t="shared" si="3"/>
        <v>33.272000000000006</v>
      </c>
      <c r="J31" s="10">
        <f t="shared" si="4"/>
        <v>66.75800000000001</v>
      </c>
      <c r="K31" s="1"/>
    </row>
    <row r="32" spans="1:13" ht="21.95" customHeight="1" x14ac:dyDescent="0.15">
      <c r="A32" s="2" t="s">
        <v>37</v>
      </c>
      <c r="B32" s="2" t="s">
        <v>76</v>
      </c>
      <c r="C32" s="3" t="s">
        <v>86</v>
      </c>
      <c r="D32" s="4">
        <v>57.67</v>
      </c>
      <c r="E32" s="1">
        <f t="shared" si="2"/>
        <v>34.601999999999997</v>
      </c>
      <c r="F32" s="2" t="s">
        <v>157</v>
      </c>
      <c r="G32" s="12" t="s">
        <v>128</v>
      </c>
      <c r="H32" s="10" t="s">
        <v>198</v>
      </c>
      <c r="I32" s="10">
        <f t="shared" si="3"/>
        <v>32.119999999999997</v>
      </c>
      <c r="J32" s="10">
        <f t="shared" si="4"/>
        <v>66.721999999999994</v>
      </c>
      <c r="K32" s="1"/>
    </row>
    <row r="33" spans="1:11" ht="21.95" customHeight="1" x14ac:dyDescent="0.15">
      <c r="A33" s="2" t="s">
        <v>37</v>
      </c>
      <c r="B33" s="2" t="s">
        <v>76</v>
      </c>
      <c r="C33" s="3" t="s">
        <v>81</v>
      </c>
      <c r="D33" s="4">
        <v>62.62</v>
      </c>
      <c r="E33" s="1">
        <f t="shared" si="2"/>
        <v>37.571999999999996</v>
      </c>
      <c r="F33" s="2" t="s">
        <v>157</v>
      </c>
      <c r="G33" s="12" t="s">
        <v>123</v>
      </c>
      <c r="H33" s="10" t="s">
        <v>193</v>
      </c>
      <c r="I33" s="10">
        <f t="shared" si="3"/>
        <v>28.84</v>
      </c>
      <c r="J33" s="10">
        <f t="shared" si="4"/>
        <v>66.411999999999992</v>
      </c>
      <c r="K33" s="1"/>
    </row>
    <row r="34" spans="1:11" ht="21.95" customHeight="1" x14ac:dyDescent="0.15">
      <c r="A34" s="2" t="s">
        <v>37</v>
      </c>
      <c r="B34" s="2" t="s">
        <v>76</v>
      </c>
      <c r="C34" s="3" t="s">
        <v>89</v>
      </c>
      <c r="D34" s="4">
        <v>55.74</v>
      </c>
      <c r="E34" s="1">
        <f t="shared" si="2"/>
        <v>33.444000000000003</v>
      </c>
      <c r="F34" s="2" t="s">
        <v>157</v>
      </c>
      <c r="G34" s="12" t="s">
        <v>131</v>
      </c>
      <c r="H34" s="10" t="s">
        <v>190</v>
      </c>
      <c r="I34" s="10">
        <f t="shared" si="3"/>
        <v>31.768000000000001</v>
      </c>
      <c r="J34" s="10">
        <f t="shared" si="4"/>
        <v>65.212000000000003</v>
      </c>
      <c r="K34" s="1"/>
    </row>
    <row r="35" spans="1:11" ht="21.95" customHeight="1" x14ac:dyDescent="0.15">
      <c r="A35" s="2" t="s">
        <v>37</v>
      </c>
      <c r="B35" s="2" t="s">
        <v>76</v>
      </c>
      <c r="C35" s="3" t="s">
        <v>87</v>
      </c>
      <c r="D35" s="4">
        <v>56.6</v>
      </c>
      <c r="E35" s="1">
        <f t="shared" si="2"/>
        <v>33.96</v>
      </c>
      <c r="F35" s="2" t="s">
        <v>157</v>
      </c>
      <c r="G35" s="12" t="s">
        <v>129</v>
      </c>
      <c r="H35" s="10" t="s">
        <v>199</v>
      </c>
      <c r="I35" s="10">
        <f t="shared" si="3"/>
        <v>29.104000000000003</v>
      </c>
      <c r="J35" s="10">
        <f t="shared" si="4"/>
        <v>63.064000000000007</v>
      </c>
      <c r="K35" s="1"/>
    </row>
    <row r="36" spans="1:11" ht="21.95" customHeight="1" x14ac:dyDescent="0.15">
      <c r="A36" s="2" t="s">
        <v>37</v>
      </c>
      <c r="B36" s="2" t="s">
        <v>61</v>
      </c>
      <c r="C36" s="3" t="s">
        <v>65</v>
      </c>
      <c r="D36" s="4">
        <v>68.23</v>
      </c>
      <c r="E36" s="1">
        <f t="shared" si="2"/>
        <v>40.938000000000002</v>
      </c>
      <c r="F36" s="2" t="s">
        <v>157</v>
      </c>
      <c r="G36" s="12" t="s">
        <v>136</v>
      </c>
      <c r="H36" s="10" t="s">
        <v>176</v>
      </c>
      <c r="I36" s="10">
        <f t="shared" si="3"/>
        <v>35.192</v>
      </c>
      <c r="J36" s="10">
        <f t="shared" si="4"/>
        <v>76.13</v>
      </c>
      <c r="K36" s="1"/>
    </row>
    <row r="37" spans="1:11" ht="21.95" customHeight="1" x14ac:dyDescent="0.15">
      <c r="A37" s="2" t="s">
        <v>37</v>
      </c>
      <c r="B37" s="2" t="s">
        <v>61</v>
      </c>
      <c r="C37" s="3" t="s">
        <v>62</v>
      </c>
      <c r="D37" s="4">
        <v>70.900000000000006</v>
      </c>
      <c r="E37" s="1">
        <f t="shared" si="2"/>
        <v>42.54</v>
      </c>
      <c r="F37" s="2" t="s">
        <v>157</v>
      </c>
      <c r="G37" s="12" t="s">
        <v>133</v>
      </c>
      <c r="H37" s="10" t="s">
        <v>179</v>
      </c>
      <c r="I37" s="10">
        <f t="shared" si="3"/>
        <v>32.72</v>
      </c>
      <c r="J37" s="10">
        <f t="shared" si="4"/>
        <v>75.259999999999991</v>
      </c>
      <c r="K37" s="1"/>
    </row>
    <row r="38" spans="1:11" ht="21.95" customHeight="1" x14ac:dyDescent="0.15">
      <c r="A38" s="2" t="s">
        <v>37</v>
      </c>
      <c r="B38" s="2" t="s">
        <v>61</v>
      </c>
      <c r="C38" s="3" t="s">
        <v>64</v>
      </c>
      <c r="D38" s="4">
        <v>69.19</v>
      </c>
      <c r="E38" s="1">
        <f t="shared" si="2"/>
        <v>41.513999999999996</v>
      </c>
      <c r="F38" s="2" t="s">
        <v>157</v>
      </c>
      <c r="G38" s="12" t="s">
        <v>135</v>
      </c>
      <c r="H38" s="10" t="s">
        <v>175</v>
      </c>
      <c r="I38" s="10">
        <f t="shared" si="3"/>
        <v>32.968000000000004</v>
      </c>
      <c r="J38" s="10">
        <f t="shared" si="4"/>
        <v>74.481999999999999</v>
      </c>
      <c r="K38" s="1"/>
    </row>
    <row r="39" spans="1:11" ht="21.95" customHeight="1" x14ac:dyDescent="0.15">
      <c r="A39" s="2" t="s">
        <v>37</v>
      </c>
      <c r="B39" s="2" t="s">
        <v>61</v>
      </c>
      <c r="C39" s="3" t="s">
        <v>66</v>
      </c>
      <c r="D39" s="4">
        <v>65.33</v>
      </c>
      <c r="E39" s="1">
        <f t="shared" si="2"/>
        <v>39.198</v>
      </c>
      <c r="F39" s="2" t="s">
        <v>157</v>
      </c>
      <c r="G39" s="12" t="s">
        <v>137</v>
      </c>
      <c r="H39" s="10" t="s">
        <v>169</v>
      </c>
      <c r="I39" s="10">
        <f t="shared" si="3"/>
        <v>34.6</v>
      </c>
      <c r="J39" s="10">
        <f t="shared" si="4"/>
        <v>73.798000000000002</v>
      </c>
      <c r="K39" s="1"/>
    </row>
    <row r="40" spans="1:11" ht="21.95" customHeight="1" x14ac:dyDescent="0.15">
      <c r="A40" s="2" t="s">
        <v>37</v>
      </c>
      <c r="B40" s="2" t="s">
        <v>61</v>
      </c>
      <c r="C40" s="3" t="s">
        <v>67</v>
      </c>
      <c r="D40" s="4">
        <v>64.83</v>
      </c>
      <c r="E40" s="1">
        <f t="shared" si="2"/>
        <v>38.897999999999996</v>
      </c>
      <c r="F40" s="2" t="s">
        <v>157</v>
      </c>
      <c r="G40" s="12" t="s">
        <v>138</v>
      </c>
      <c r="H40" s="10" t="s">
        <v>177</v>
      </c>
      <c r="I40" s="10">
        <f t="shared" si="3"/>
        <v>33.183999999999997</v>
      </c>
      <c r="J40" s="10">
        <f t="shared" si="4"/>
        <v>72.081999999999994</v>
      </c>
      <c r="K40" s="1"/>
    </row>
    <row r="41" spans="1:11" ht="21.95" customHeight="1" x14ac:dyDescent="0.15">
      <c r="A41" s="2" t="s">
        <v>37</v>
      </c>
      <c r="B41" s="2" t="s">
        <v>61</v>
      </c>
      <c r="C41" s="3" t="s">
        <v>63</v>
      </c>
      <c r="D41" s="4">
        <v>70.41</v>
      </c>
      <c r="E41" s="1">
        <f t="shared" si="2"/>
        <v>42.245999999999995</v>
      </c>
      <c r="F41" s="2" t="s">
        <v>157</v>
      </c>
      <c r="G41" s="12" t="s">
        <v>134</v>
      </c>
      <c r="H41" s="10" t="s">
        <v>168</v>
      </c>
      <c r="I41" s="10">
        <f t="shared" si="3"/>
        <v>29.688000000000002</v>
      </c>
      <c r="J41" s="10">
        <f t="shared" si="4"/>
        <v>71.933999999999997</v>
      </c>
      <c r="K41" s="1"/>
    </row>
    <row r="42" spans="1:11" ht="21.95" customHeight="1" x14ac:dyDescent="0.15">
      <c r="A42" s="2" t="s">
        <v>37</v>
      </c>
      <c r="B42" s="2" t="s">
        <v>61</v>
      </c>
      <c r="C42" s="3" t="s">
        <v>70</v>
      </c>
      <c r="D42" s="4">
        <v>63.83</v>
      </c>
      <c r="E42" s="1">
        <f t="shared" si="2"/>
        <v>38.297999999999995</v>
      </c>
      <c r="F42" s="2" t="s">
        <v>157</v>
      </c>
      <c r="G42" s="12" t="s">
        <v>141</v>
      </c>
      <c r="H42" s="10" t="s">
        <v>173</v>
      </c>
      <c r="I42" s="10">
        <f t="shared" si="3"/>
        <v>32.96</v>
      </c>
      <c r="J42" s="10">
        <f t="shared" si="4"/>
        <v>71.257999999999996</v>
      </c>
      <c r="K42" s="1"/>
    </row>
    <row r="43" spans="1:11" ht="21.95" customHeight="1" x14ac:dyDescent="0.15">
      <c r="A43" s="2" t="s">
        <v>37</v>
      </c>
      <c r="B43" s="2" t="s">
        <v>61</v>
      </c>
      <c r="C43" s="3" t="s">
        <v>68</v>
      </c>
      <c r="D43" s="4">
        <v>64.47</v>
      </c>
      <c r="E43" s="1">
        <f t="shared" si="2"/>
        <v>38.681999999999995</v>
      </c>
      <c r="F43" s="2" t="s">
        <v>157</v>
      </c>
      <c r="G43" s="12" t="s">
        <v>139</v>
      </c>
      <c r="H43" s="10" t="s">
        <v>181</v>
      </c>
      <c r="I43" s="10">
        <f t="shared" si="3"/>
        <v>32.295999999999999</v>
      </c>
      <c r="J43" s="10">
        <f t="shared" si="4"/>
        <v>70.977999999999994</v>
      </c>
      <c r="K43" s="1"/>
    </row>
    <row r="44" spans="1:11" ht="21.95" customHeight="1" x14ac:dyDescent="0.15">
      <c r="A44" s="2" t="s">
        <v>37</v>
      </c>
      <c r="B44" s="2" t="s">
        <v>61</v>
      </c>
      <c r="C44" s="3" t="s">
        <v>75</v>
      </c>
      <c r="D44" s="4">
        <v>60.18</v>
      </c>
      <c r="E44" s="1">
        <f t="shared" si="2"/>
        <v>36.107999999999997</v>
      </c>
      <c r="F44" s="2" t="s">
        <v>157</v>
      </c>
      <c r="G44" s="12" t="s">
        <v>146</v>
      </c>
      <c r="H44" s="10" t="s">
        <v>172</v>
      </c>
      <c r="I44" s="10">
        <f t="shared" si="3"/>
        <v>33.839999999999996</v>
      </c>
      <c r="J44" s="10">
        <f t="shared" si="4"/>
        <v>69.947999999999993</v>
      </c>
      <c r="K44" s="1"/>
    </row>
    <row r="45" spans="1:11" ht="21.95" customHeight="1" x14ac:dyDescent="0.15">
      <c r="A45" s="2" t="s">
        <v>37</v>
      </c>
      <c r="B45" s="2" t="s">
        <v>61</v>
      </c>
      <c r="C45" s="3" t="s">
        <v>72</v>
      </c>
      <c r="D45" s="4">
        <v>62.09</v>
      </c>
      <c r="E45" s="1">
        <f t="shared" si="2"/>
        <v>37.253999999999998</v>
      </c>
      <c r="F45" s="2" t="s">
        <v>157</v>
      </c>
      <c r="G45" s="12" t="s">
        <v>143</v>
      </c>
      <c r="H45" s="10" t="s">
        <v>178</v>
      </c>
      <c r="I45" s="10">
        <f t="shared" si="3"/>
        <v>31.927999999999997</v>
      </c>
      <c r="J45" s="10">
        <f t="shared" si="4"/>
        <v>69.181999999999988</v>
      </c>
      <c r="K45" s="1"/>
    </row>
    <row r="46" spans="1:11" ht="21.95" customHeight="1" x14ac:dyDescent="0.15">
      <c r="A46" s="2" t="s">
        <v>37</v>
      </c>
      <c r="B46" s="2" t="s">
        <v>61</v>
      </c>
      <c r="C46" s="3" t="s">
        <v>71</v>
      </c>
      <c r="D46" s="4">
        <v>63.28</v>
      </c>
      <c r="E46" s="1">
        <f t="shared" si="2"/>
        <v>37.967999999999996</v>
      </c>
      <c r="F46" s="2" t="s">
        <v>157</v>
      </c>
      <c r="G46" s="12" t="s">
        <v>142</v>
      </c>
      <c r="H46" s="10" t="s">
        <v>174</v>
      </c>
      <c r="I46" s="10">
        <f t="shared" si="3"/>
        <v>31.176000000000002</v>
      </c>
      <c r="J46" s="10">
        <f t="shared" si="4"/>
        <v>69.144000000000005</v>
      </c>
      <c r="K46" s="1"/>
    </row>
    <row r="47" spans="1:11" ht="21.95" customHeight="1" x14ac:dyDescent="0.15">
      <c r="A47" s="2" t="s">
        <v>37</v>
      </c>
      <c r="B47" s="2" t="s">
        <v>61</v>
      </c>
      <c r="C47" s="3" t="s">
        <v>69</v>
      </c>
      <c r="D47" s="4">
        <v>64.02</v>
      </c>
      <c r="E47" s="1">
        <f t="shared" si="2"/>
        <v>38.411999999999999</v>
      </c>
      <c r="F47" s="2" t="s">
        <v>157</v>
      </c>
      <c r="G47" s="12" t="s">
        <v>140</v>
      </c>
      <c r="H47" s="10" t="s">
        <v>180</v>
      </c>
      <c r="I47" s="10">
        <f t="shared" si="3"/>
        <v>30.584</v>
      </c>
      <c r="J47" s="10">
        <f t="shared" si="4"/>
        <v>68.995999999999995</v>
      </c>
      <c r="K47" s="1"/>
    </row>
    <row r="48" spans="1:11" ht="21.95" customHeight="1" x14ac:dyDescent="0.15">
      <c r="A48" s="2" t="s">
        <v>37</v>
      </c>
      <c r="B48" s="2" t="s">
        <v>61</v>
      </c>
      <c r="C48" s="3" t="s">
        <v>73</v>
      </c>
      <c r="D48" s="4">
        <v>61.53</v>
      </c>
      <c r="E48" s="1">
        <f t="shared" si="2"/>
        <v>36.917999999999999</v>
      </c>
      <c r="F48" s="2" t="s">
        <v>157</v>
      </c>
      <c r="G48" s="12" t="s">
        <v>144</v>
      </c>
      <c r="H48" s="10" t="s">
        <v>171</v>
      </c>
      <c r="I48" s="10">
        <f t="shared" si="3"/>
        <v>30.695999999999998</v>
      </c>
      <c r="J48" s="10">
        <f t="shared" si="4"/>
        <v>67.614000000000004</v>
      </c>
      <c r="K48" s="1"/>
    </row>
    <row r="49" spans="1:11" ht="21.95" customHeight="1" x14ac:dyDescent="0.15">
      <c r="A49" s="2" t="s">
        <v>37</v>
      </c>
      <c r="B49" s="2" t="s">
        <v>61</v>
      </c>
      <c r="C49" s="3" t="s">
        <v>74</v>
      </c>
      <c r="D49" s="4">
        <v>61.06</v>
      </c>
      <c r="E49" s="1">
        <f t="shared" si="2"/>
        <v>36.636000000000003</v>
      </c>
      <c r="F49" s="2" t="s">
        <v>157</v>
      </c>
      <c r="G49" s="12" t="s">
        <v>145</v>
      </c>
      <c r="H49" s="10" t="s">
        <v>170</v>
      </c>
      <c r="I49" s="10">
        <f t="shared" si="3"/>
        <v>30.463999999999999</v>
      </c>
      <c r="J49" s="10">
        <f t="shared" si="4"/>
        <v>67.099999999999994</v>
      </c>
      <c r="K49" s="1"/>
    </row>
    <row r="50" spans="1:11" ht="21.95" customHeight="1" x14ac:dyDescent="0.15">
      <c r="A50" s="2" t="s">
        <v>37</v>
      </c>
      <c r="B50" s="2" t="s">
        <v>52</v>
      </c>
      <c r="C50" s="3" t="s">
        <v>53</v>
      </c>
      <c r="D50" s="4">
        <v>66.7</v>
      </c>
      <c r="E50" s="1">
        <f t="shared" si="2"/>
        <v>40.020000000000003</v>
      </c>
      <c r="F50" s="2" t="s">
        <v>157</v>
      </c>
      <c r="G50" s="12" t="s">
        <v>111</v>
      </c>
      <c r="H50" s="10" t="s">
        <v>163</v>
      </c>
      <c r="I50" s="10">
        <f t="shared" si="3"/>
        <v>35.744</v>
      </c>
      <c r="J50" s="10">
        <f t="shared" si="4"/>
        <v>75.76400000000001</v>
      </c>
      <c r="K50" s="1"/>
    </row>
    <row r="51" spans="1:11" ht="21.95" customHeight="1" x14ac:dyDescent="0.15">
      <c r="A51" s="2" t="s">
        <v>37</v>
      </c>
      <c r="B51" s="2" t="s">
        <v>52</v>
      </c>
      <c r="C51" s="3" t="s">
        <v>54</v>
      </c>
      <c r="D51" s="4">
        <v>65.2</v>
      </c>
      <c r="E51" s="1">
        <f t="shared" si="2"/>
        <v>39.119999999999997</v>
      </c>
      <c r="F51" s="2" t="s">
        <v>157</v>
      </c>
      <c r="G51" s="12" t="s">
        <v>112</v>
      </c>
      <c r="H51" s="10" t="s">
        <v>166</v>
      </c>
      <c r="I51" s="10">
        <f t="shared" si="3"/>
        <v>35.752000000000002</v>
      </c>
      <c r="J51" s="10">
        <f t="shared" si="4"/>
        <v>74.872</v>
      </c>
      <c r="K51" s="1"/>
    </row>
    <row r="52" spans="1:11" ht="21.95" customHeight="1" x14ac:dyDescent="0.15">
      <c r="A52" s="2" t="s">
        <v>37</v>
      </c>
      <c r="B52" s="2" t="s">
        <v>52</v>
      </c>
      <c r="C52" s="3" t="s">
        <v>57</v>
      </c>
      <c r="D52" s="4">
        <v>62.9</v>
      </c>
      <c r="E52" s="1">
        <f t="shared" si="2"/>
        <v>37.739999999999995</v>
      </c>
      <c r="F52" s="2" t="s">
        <v>157</v>
      </c>
      <c r="G52" s="12" t="s">
        <v>115</v>
      </c>
      <c r="H52" s="10" t="s">
        <v>164</v>
      </c>
      <c r="I52" s="10">
        <f t="shared" si="3"/>
        <v>34.808</v>
      </c>
      <c r="J52" s="10">
        <f t="shared" si="4"/>
        <v>72.548000000000002</v>
      </c>
      <c r="K52" s="1"/>
    </row>
    <row r="53" spans="1:11" ht="21.95" customHeight="1" x14ac:dyDescent="0.15">
      <c r="A53" s="2" t="s">
        <v>37</v>
      </c>
      <c r="B53" s="2" t="s">
        <v>52</v>
      </c>
      <c r="C53" s="3" t="s">
        <v>55</v>
      </c>
      <c r="D53" s="4">
        <v>64.61</v>
      </c>
      <c r="E53" s="1">
        <f t="shared" si="2"/>
        <v>38.765999999999998</v>
      </c>
      <c r="F53" s="2" t="s">
        <v>157</v>
      </c>
      <c r="G53" s="12" t="s">
        <v>113</v>
      </c>
      <c r="H53" s="10" t="s">
        <v>160</v>
      </c>
      <c r="I53" s="10">
        <f t="shared" si="3"/>
        <v>32.544000000000004</v>
      </c>
      <c r="J53" s="10">
        <f t="shared" si="4"/>
        <v>71.31</v>
      </c>
      <c r="K53" s="1"/>
    </row>
    <row r="54" spans="1:11" ht="21.95" customHeight="1" x14ac:dyDescent="0.15">
      <c r="A54" s="2" t="s">
        <v>37</v>
      </c>
      <c r="B54" s="2" t="s">
        <v>52</v>
      </c>
      <c r="C54" s="3" t="s">
        <v>59</v>
      </c>
      <c r="D54" s="4">
        <v>60</v>
      </c>
      <c r="E54" s="1">
        <f t="shared" si="2"/>
        <v>36</v>
      </c>
      <c r="F54" s="2" t="s">
        <v>157</v>
      </c>
      <c r="G54" s="12" t="s">
        <v>117</v>
      </c>
      <c r="H54" s="10" t="s">
        <v>167</v>
      </c>
      <c r="I54" s="10">
        <f t="shared" si="3"/>
        <v>34.975999999999999</v>
      </c>
      <c r="J54" s="10">
        <f t="shared" si="4"/>
        <v>70.975999999999999</v>
      </c>
      <c r="K54" s="1"/>
    </row>
    <row r="55" spans="1:11" ht="21.95" customHeight="1" x14ac:dyDescent="0.15">
      <c r="A55" s="2" t="s">
        <v>37</v>
      </c>
      <c r="B55" s="2" t="s">
        <v>52</v>
      </c>
      <c r="C55" s="3" t="s">
        <v>56</v>
      </c>
      <c r="D55" s="4">
        <v>63.42</v>
      </c>
      <c r="E55" s="1">
        <f t="shared" si="2"/>
        <v>38.052</v>
      </c>
      <c r="F55" s="2" t="s">
        <v>157</v>
      </c>
      <c r="G55" s="12" t="s">
        <v>114</v>
      </c>
      <c r="H55" s="10" t="s">
        <v>161</v>
      </c>
      <c r="I55" s="10">
        <f t="shared" si="3"/>
        <v>32.167999999999999</v>
      </c>
      <c r="J55" s="10">
        <f t="shared" si="4"/>
        <v>70.22</v>
      </c>
      <c r="K55" s="1"/>
    </row>
    <row r="56" spans="1:11" ht="21.95" customHeight="1" x14ac:dyDescent="0.15">
      <c r="A56" s="2" t="s">
        <v>37</v>
      </c>
      <c r="B56" s="2" t="s">
        <v>52</v>
      </c>
      <c r="C56" s="3" t="s">
        <v>60</v>
      </c>
      <c r="D56" s="4">
        <v>58.36</v>
      </c>
      <c r="E56" s="1">
        <f t="shared" si="2"/>
        <v>35.015999999999998</v>
      </c>
      <c r="F56" s="2" t="s">
        <v>157</v>
      </c>
      <c r="G56" s="12" t="s">
        <v>118</v>
      </c>
      <c r="H56" s="10" t="s">
        <v>162</v>
      </c>
      <c r="I56" s="10">
        <f t="shared" si="3"/>
        <v>31.608000000000001</v>
      </c>
      <c r="J56" s="10">
        <f t="shared" si="4"/>
        <v>66.623999999999995</v>
      </c>
      <c r="K56" s="1"/>
    </row>
    <row r="57" spans="1:11" ht="21.95" customHeight="1" x14ac:dyDescent="0.15">
      <c r="A57" s="2" t="s">
        <v>37</v>
      </c>
      <c r="B57" s="2" t="s">
        <v>52</v>
      </c>
      <c r="C57" s="3" t="s">
        <v>58</v>
      </c>
      <c r="D57" s="4">
        <v>61.64</v>
      </c>
      <c r="E57" s="1">
        <f t="shared" si="2"/>
        <v>36.984000000000002</v>
      </c>
      <c r="F57" s="2" t="s">
        <v>157</v>
      </c>
      <c r="G57" s="12" t="s">
        <v>116</v>
      </c>
      <c r="H57" s="10" t="s">
        <v>165</v>
      </c>
      <c r="I57" s="10">
        <f t="shared" si="3"/>
        <v>28.872000000000003</v>
      </c>
      <c r="J57" s="10">
        <f t="shared" si="4"/>
        <v>65.856000000000009</v>
      </c>
      <c r="K57" s="1"/>
    </row>
    <row r="58" spans="1:11" ht="21.95" customHeight="1" x14ac:dyDescent="0.15">
      <c r="A58" s="1" t="s">
        <v>37</v>
      </c>
      <c r="B58" s="1" t="s">
        <v>95</v>
      </c>
      <c r="C58" s="8"/>
      <c r="D58" s="8"/>
      <c r="E58" s="8"/>
      <c r="F58" s="2" t="s">
        <v>157</v>
      </c>
      <c r="G58" s="12">
        <v>27</v>
      </c>
      <c r="H58" s="10" t="s">
        <v>184</v>
      </c>
      <c r="I58" s="10"/>
      <c r="J58" s="10" t="str">
        <f>H58</f>
        <v>81.90</v>
      </c>
      <c r="K58" s="1" t="s">
        <v>107</v>
      </c>
    </row>
    <row r="59" spans="1:11" ht="21.95" customHeight="1" x14ac:dyDescent="0.15">
      <c r="A59" s="1" t="s">
        <v>37</v>
      </c>
      <c r="B59" s="1" t="s">
        <v>95</v>
      </c>
      <c r="C59" s="8"/>
      <c r="D59" s="8"/>
      <c r="E59" s="8"/>
      <c r="F59" s="2" t="s">
        <v>157</v>
      </c>
      <c r="G59" s="12">
        <v>26</v>
      </c>
      <c r="H59" s="10" t="s">
        <v>183</v>
      </c>
      <c r="I59" s="10"/>
      <c r="J59" s="10" t="str">
        <f>H59</f>
        <v>80.54</v>
      </c>
      <c r="K59" s="1" t="s">
        <v>107</v>
      </c>
    </row>
    <row r="60" spans="1:11" ht="21.95" customHeight="1" x14ac:dyDescent="0.15">
      <c r="A60" s="1" t="s">
        <v>37</v>
      </c>
      <c r="B60" s="1" t="s">
        <v>95</v>
      </c>
      <c r="C60" s="8"/>
      <c r="D60" s="8"/>
      <c r="E60" s="8"/>
      <c r="F60" s="2" t="s">
        <v>157</v>
      </c>
      <c r="G60" s="12">
        <v>25</v>
      </c>
      <c r="H60" s="10" t="s">
        <v>182</v>
      </c>
      <c r="I60" s="10"/>
      <c r="J60" s="10" t="str">
        <f>H60</f>
        <v>77.84</v>
      </c>
      <c r="K60" s="1" t="s">
        <v>107</v>
      </c>
    </row>
    <row r="61" spans="1:11" ht="21.95" customHeight="1" x14ac:dyDescent="0.15">
      <c r="A61" s="2" t="s">
        <v>37</v>
      </c>
      <c r="B61" s="2" t="s">
        <v>49</v>
      </c>
      <c r="C61" s="3" t="s">
        <v>50</v>
      </c>
      <c r="D61" s="4">
        <v>61.51</v>
      </c>
      <c r="E61" s="1">
        <f t="shared" ref="E61:E93" si="5">D61*0.6</f>
        <v>36.905999999999999</v>
      </c>
      <c r="F61" s="2" t="s">
        <v>157</v>
      </c>
      <c r="G61" s="12" t="s">
        <v>151</v>
      </c>
      <c r="H61" s="10" t="s">
        <v>203</v>
      </c>
      <c r="I61" s="10">
        <f>H61*0.4</f>
        <v>32.207999999999998</v>
      </c>
      <c r="J61" s="10">
        <f t="shared" ref="J61:J93" si="6">E61+I61</f>
        <v>69.114000000000004</v>
      </c>
      <c r="K61" s="1" t="s">
        <v>108</v>
      </c>
    </row>
    <row r="62" spans="1:11" ht="21.95" customHeight="1" x14ac:dyDescent="0.15">
      <c r="A62" s="2" t="s">
        <v>37</v>
      </c>
      <c r="B62" s="2" t="s">
        <v>49</v>
      </c>
      <c r="C62" s="3" t="s">
        <v>51</v>
      </c>
      <c r="D62" s="4">
        <v>60.96</v>
      </c>
      <c r="E62" s="1">
        <f t="shared" si="5"/>
        <v>36.576000000000001</v>
      </c>
      <c r="F62" s="2" t="s">
        <v>157</v>
      </c>
      <c r="G62" s="12" t="s">
        <v>152</v>
      </c>
      <c r="H62" s="10" t="s">
        <v>202</v>
      </c>
      <c r="I62" s="10">
        <f>H62*0.4</f>
        <v>30.439999999999998</v>
      </c>
      <c r="J62" s="10">
        <f t="shared" si="6"/>
        <v>67.015999999999991</v>
      </c>
      <c r="K62" s="1" t="s">
        <v>108</v>
      </c>
    </row>
    <row r="63" spans="1:11" ht="21.95" customHeight="1" x14ac:dyDescent="0.15">
      <c r="A63" s="2" t="s">
        <v>37</v>
      </c>
      <c r="B63" s="2" t="s">
        <v>44</v>
      </c>
      <c r="C63" s="3" t="s">
        <v>46</v>
      </c>
      <c r="D63" s="4">
        <v>59.01</v>
      </c>
      <c r="E63" s="1">
        <f t="shared" si="5"/>
        <v>35.405999999999999</v>
      </c>
      <c r="F63" s="2" t="s">
        <v>157</v>
      </c>
      <c r="G63" s="12" t="s">
        <v>148</v>
      </c>
      <c r="H63" s="10" t="s">
        <v>187</v>
      </c>
      <c r="I63" s="10">
        <f>H63*0.4</f>
        <v>37.904000000000003</v>
      </c>
      <c r="J63" s="10">
        <f t="shared" si="6"/>
        <v>73.31</v>
      </c>
      <c r="K63" s="1"/>
    </row>
    <row r="64" spans="1:11" ht="21.95" customHeight="1" x14ac:dyDescent="0.15">
      <c r="A64" s="2" t="s">
        <v>37</v>
      </c>
      <c r="B64" s="2" t="s">
        <v>44</v>
      </c>
      <c r="C64" s="3" t="s">
        <v>45</v>
      </c>
      <c r="D64" s="4">
        <v>65.39</v>
      </c>
      <c r="E64" s="1">
        <f t="shared" si="5"/>
        <v>39.234000000000002</v>
      </c>
      <c r="F64" s="2" t="s">
        <v>157</v>
      </c>
      <c r="G64" s="12" t="s">
        <v>147</v>
      </c>
      <c r="H64" s="10" t="s">
        <v>185</v>
      </c>
      <c r="I64" s="10">
        <f>H64*0.4</f>
        <v>33.304000000000002</v>
      </c>
      <c r="J64" s="10">
        <f t="shared" si="6"/>
        <v>72.538000000000011</v>
      </c>
      <c r="K64" s="1"/>
    </row>
    <row r="65" spans="1:11" ht="21.95" customHeight="1" x14ac:dyDescent="0.15">
      <c r="A65" s="2" t="s">
        <v>37</v>
      </c>
      <c r="B65" s="2" t="s">
        <v>44</v>
      </c>
      <c r="C65" s="3" t="s">
        <v>47</v>
      </c>
      <c r="D65" s="4">
        <v>57.94</v>
      </c>
      <c r="E65" s="1">
        <f t="shared" si="5"/>
        <v>34.763999999999996</v>
      </c>
      <c r="F65" s="2" t="s">
        <v>157</v>
      </c>
      <c r="G65" s="12" t="s">
        <v>149</v>
      </c>
      <c r="H65" s="10" t="s">
        <v>186</v>
      </c>
      <c r="I65" s="10">
        <f>H65*0.4</f>
        <v>33.375999999999998</v>
      </c>
      <c r="J65" s="10">
        <f t="shared" si="6"/>
        <v>68.139999999999986</v>
      </c>
      <c r="K65" s="1"/>
    </row>
    <row r="66" spans="1:11" ht="21.95" customHeight="1" x14ac:dyDescent="0.15">
      <c r="A66" s="2" t="s">
        <v>37</v>
      </c>
      <c r="B66" s="2" t="s">
        <v>44</v>
      </c>
      <c r="C66" s="3" t="s">
        <v>48</v>
      </c>
      <c r="D66" s="4">
        <v>57.26</v>
      </c>
      <c r="E66" s="1">
        <f t="shared" si="5"/>
        <v>34.355999999999995</v>
      </c>
      <c r="F66" s="2" t="s">
        <v>157</v>
      </c>
      <c r="G66" s="12"/>
      <c r="H66" s="1" t="s">
        <v>150</v>
      </c>
      <c r="I66" s="10" t="s">
        <v>238</v>
      </c>
      <c r="J66" s="10">
        <f t="shared" si="6"/>
        <v>34.355999999999995</v>
      </c>
      <c r="K66" s="1"/>
    </row>
    <row r="67" spans="1:11" ht="21.95" customHeight="1" x14ac:dyDescent="0.15">
      <c r="A67" s="2" t="s">
        <v>37</v>
      </c>
      <c r="B67" s="2" t="s">
        <v>41</v>
      </c>
      <c r="C67" s="3" t="s">
        <v>42</v>
      </c>
      <c r="D67" s="4">
        <v>72.91</v>
      </c>
      <c r="E67" s="1">
        <f t="shared" si="5"/>
        <v>43.745999999999995</v>
      </c>
      <c r="F67" s="2" t="s">
        <v>156</v>
      </c>
      <c r="G67" s="10" t="s">
        <v>111</v>
      </c>
      <c r="H67" s="10" t="s">
        <v>205</v>
      </c>
      <c r="I67" s="10">
        <f t="shared" ref="I67:I83" si="7">H67*0.4</f>
        <v>30.160000000000004</v>
      </c>
      <c r="J67" s="10">
        <f t="shared" si="6"/>
        <v>73.906000000000006</v>
      </c>
      <c r="K67" s="1"/>
    </row>
    <row r="68" spans="1:11" ht="21.95" customHeight="1" x14ac:dyDescent="0.15">
      <c r="A68" s="2" t="s">
        <v>37</v>
      </c>
      <c r="B68" s="2" t="s">
        <v>41</v>
      </c>
      <c r="C68" s="3" t="s">
        <v>43</v>
      </c>
      <c r="D68" s="4">
        <v>65.819999999999993</v>
      </c>
      <c r="E68" s="1">
        <f t="shared" si="5"/>
        <v>39.491999999999997</v>
      </c>
      <c r="F68" s="2" t="s">
        <v>156</v>
      </c>
      <c r="G68" s="10" t="s">
        <v>115</v>
      </c>
      <c r="H68" s="10" t="s">
        <v>206</v>
      </c>
      <c r="I68" s="10">
        <f t="shared" si="7"/>
        <v>32.032000000000004</v>
      </c>
      <c r="J68" s="10">
        <f t="shared" si="6"/>
        <v>71.524000000000001</v>
      </c>
      <c r="K68" s="1"/>
    </row>
    <row r="69" spans="1:11" ht="21.95" customHeight="1" x14ac:dyDescent="0.15">
      <c r="A69" s="2" t="s">
        <v>37</v>
      </c>
      <c r="B69" s="2" t="s">
        <v>38</v>
      </c>
      <c r="C69" s="3" t="s">
        <v>39</v>
      </c>
      <c r="D69" s="4">
        <v>72.569999999999993</v>
      </c>
      <c r="E69" s="1">
        <f t="shared" si="5"/>
        <v>43.541999999999994</v>
      </c>
      <c r="F69" s="2" t="s">
        <v>156</v>
      </c>
      <c r="G69" s="10" t="s">
        <v>122</v>
      </c>
      <c r="H69" s="10" t="s">
        <v>231</v>
      </c>
      <c r="I69" s="10">
        <f t="shared" si="7"/>
        <v>30.960000000000004</v>
      </c>
      <c r="J69" s="10">
        <f t="shared" si="6"/>
        <v>74.501999999999995</v>
      </c>
      <c r="K69" s="1"/>
    </row>
    <row r="70" spans="1:11" ht="21.95" customHeight="1" x14ac:dyDescent="0.15">
      <c r="A70" s="2" t="s">
        <v>37</v>
      </c>
      <c r="B70" s="2" t="s">
        <v>38</v>
      </c>
      <c r="C70" s="3" t="s">
        <v>40</v>
      </c>
      <c r="D70" s="4">
        <v>62.09</v>
      </c>
      <c r="E70" s="1">
        <f t="shared" si="5"/>
        <v>37.253999999999998</v>
      </c>
      <c r="F70" s="2" t="s">
        <v>156</v>
      </c>
      <c r="G70" s="10" t="s">
        <v>126</v>
      </c>
      <c r="H70" s="10" t="s">
        <v>232</v>
      </c>
      <c r="I70" s="10">
        <f t="shared" si="7"/>
        <v>32.984000000000002</v>
      </c>
      <c r="J70" s="10">
        <f t="shared" si="6"/>
        <v>70.238</v>
      </c>
      <c r="K70" s="1"/>
    </row>
    <row r="71" spans="1:11" ht="21.95" customHeight="1" x14ac:dyDescent="0.15">
      <c r="A71" s="2" t="s">
        <v>25</v>
      </c>
      <c r="B71" s="2" t="s">
        <v>32</v>
      </c>
      <c r="C71" s="3" t="s">
        <v>33</v>
      </c>
      <c r="D71" s="4">
        <v>75.23</v>
      </c>
      <c r="E71" s="1">
        <f t="shared" si="5"/>
        <v>45.137999999999998</v>
      </c>
      <c r="F71" s="2" t="s">
        <v>156</v>
      </c>
      <c r="G71" s="10" t="s">
        <v>123</v>
      </c>
      <c r="H71" s="10" t="s">
        <v>233</v>
      </c>
      <c r="I71" s="10">
        <f t="shared" si="7"/>
        <v>34.520000000000003</v>
      </c>
      <c r="J71" s="10">
        <f t="shared" si="6"/>
        <v>79.658000000000001</v>
      </c>
      <c r="K71" s="1"/>
    </row>
    <row r="72" spans="1:11" ht="21.95" customHeight="1" x14ac:dyDescent="0.15">
      <c r="A72" s="2" t="s">
        <v>25</v>
      </c>
      <c r="B72" s="2" t="s">
        <v>32</v>
      </c>
      <c r="C72" s="3" t="s">
        <v>35</v>
      </c>
      <c r="D72" s="4">
        <v>74.510000000000005</v>
      </c>
      <c r="E72" s="1">
        <f t="shared" si="5"/>
        <v>44.706000000000003</v>
      </c>
      <c r="F72" s="2" t="s">
        <v>156</v>
      </c>
      <c r="G72" s="10" t="s">
        <v>119</v>
      </c>
      <c r="H72" s="10" t="s">
        <v>234</v>
      </c>
      <c r="I72" s="10">
        <f t="shared" si="7"/>
        <v>33.527999999999999</v>
      </c>
      <c r="J72" s="10">
        <f t="shared" si="6"/>
        <v>78.234000000000009</v>
      </c>
      <c r="K72" s="1"/>
    </row>
    <row r="73" spans="1:11" ht="21.95" customHeight="1" x14ac:dyDescent="0.15">
      <c r="A73" s="2" t="s">
        <v>25</v>
      </c>
      <c r="B73" s="2" t="s">
        <v>32</v>
      </c>
      <c r="C73" s="3" t="s">
        <v>34</v>
      </c>
      <c r="D73" s="4">
        <v>74.66</v>
      </c>
      <c r="E73" s="1">
        <f t="shared" si="5"/>
        <v>44.795999999999999</v>
      </c>
      <c r="F73" s="2" t="s">
        <v>156</v>
      </c>
      <c r="G73" s="10" t="s">
        <v>121</v>
      </c>
      <c r="H73" s="10" t="s">
        <v>236</v>
      </c>
      <c r="I73" s="10">
        <f t="shared" si="7"/>
        <v>31.880000000000003</v>
      </c>
      <c r="J73" s="10">
        <f t="shared" si="6"/>
        <v>76.676000000000002</v>
      </c>
      <c r="K73" s="1"/>
    </row>
    <row r="74" spans="1:11" ht="21.95" customHeight="1" x14ac:dyDescent="0.15">
      <c r="A74" s="2" t="s">
        <v>25</v>
      </c>
      <c r="B74" s="2" t="s">
        <v>32</v>
      </c>
      <c r="C74" s="3" t="s">
        <v>36</v>
      </c>
      <c r="D74" s="4">
        <v>72.48</v>
      </c>
      <c r="E74" s="1">
        <f t="shared" si="5"/>
        <v>43.488</v>
      </c>
      <c r="F74" s="2" t="s">
        <v>156</v>
      </c>
      <c r="G74" s="10" t="s">
        <v>120</v>
      </c>
      <c r="H74" s="10" t="s">
        <v>235</v>
      </c>
      <c r="I74" s="10">
        <f t="shared" si="7"/>
        <v>31.183999999999997</v>
      </c>
      <c r="J74" s="10">
        <f t="shared" si="6"/>
        <v>74.671999999999997</v>
      </c>
      <c r="K74" s="1"/>
    </row>
    <row r="75" spans="1:11" ht="21.95" customHeight="1" x14ac:dyDescent="0.15">
      <c r="A75" s="2" t="s">
        <v>25</v>
      </c>
      <c r="B75" s="2" t="s">
        <v>29</v>
      </c>
      <c r="C75" s="3" t="s">
        <v>30</v>
      </c>
      <c r="D75" s="4">
        <v>58.23</v>
      </c>
      <c r="E75" s="1">
        <f t="shared" si="5"/>
        <v>34.937999999999995</v>
      </c>
      <c r="F75" s="2" t="s">
        <v>156</v>
      </c>
      <c r="G75" s="10" t="s">
        <v>135</v>
      </c>
      <c r="H75" s="10" t="s">
        <v>215</v>
      </c>
      <c r="I75" s="10">
        <f t="shared" si="7"/>
        <v>29.968000000000004</v>
      </c>
      <c r="J75" s="10">
        <f t="shared" si="6"/>
        <v>64.906000000000006</v>
      </c>
      <c r="K75" s="1"/>
    </row>
    <row r="76" spans="1:11" ht="21.95" customHeight="1" x14ac:dyDescent="0.15">
      <c r="A76" s="2" t="s">
        <v>25</v>
      </c>
      <c r="B76" s="2" t="s">
        <v>29</v>
      </c>
      <c r="C76" s="3" t="s">
        <v>31</v>
      </c>
      <c r="D76" s="4">
        <v>48.03</v>
      </c>
      <c r="E76" s="1">
        <f t="shared" si="5"/>
        <v>28.817999999999998</v>
      </c>
      <c r="F76" s="2" t="s">
        <v>156</v>
      </c>
      <c r="G76" s="10" t="s">
        <v>142</v>
      </c>
      <c r="H76" s="10" t="s">
        <v>214</v>
      </c>
      <c r="I76" s="10">
        <f t="shared" si="7"/>
        <v>30.736000000000004</v>
      </c>
      <c r="J76" s="10">
        <f t="shared" si="6"/>
        <v>59.554000000000002</v>
      </c>
      <c r="K76" s="1"/>
    </row>
    <row r="77" spans="1:11" ht="21.95" customHeight="1" x14ac:dyDescent="0.15">
      <c r="A77" s="2" t="s">
        <v>25</v>
      </c>
      <c r="B77" s="2" t="s">
        <v>26</v>
      </c>
      <c r="C77" s="3" t="s">
        <v>27</v>
      </c>
      <c r="D77" s="4">
        <v>58.3</v>
      </c>
      <c r="E77" s="1">
        <f t="shared" si="5"/>
        <v>34.979999999999997</v>
      </c>
      <c r="F77" s="2" t="s">
        <v>157</v>
      </c>
      <c r="G77" s="12" t="s">
        <v>109</v>
      </c>
      <c r="H77" s="10" t="s">
        <v>158</v>
      </c>
      <c r="I77" s="10">
        <f t="shared" si="7"/>
        <v>33.080000000000005</v>
      </c>
      <c r="J77" s="10">
        <f t="shared" si="6"/>
        <v>68.06</v>
      </c>
      <c r="K77" s="1"/>
    </row>
    <row r="78" spans="1:11" ht="21.95" customHeight="1" x14ac:dyDescent="0.15">
      <c r="A78" s="2" t="s">
        <v>25</v>
      </c>
      <c r="B78" s="2" t="s">
        <v>26</v>
      </c>
      <c r="C78" s="3" t="s">
        <v>28</v>
      </c>
      <c r="D78" s="4">
        <v>50.46</v>
      </c>
      <c r="E78" s="1">
        <f t="shared" si="5"/>
        <v>30.276</v>
      </c>
      <c r="F78" s="2" t="s">
        <v>157</v>
      </c>
      <c r="G78" s="12" t="s">
        <v>110</v>
      </c>
      <c r="H78" s="10" t="s">
        <v>159</v>
      </c>
      <c r="I78" s="10">
        <f t="shared" si="7"/>
        <v>30.504000000000005</v>
      </c>
      <c r="J78" s="10">
        <f t="shared" si="6"/>
        <v>60.78</v>
      </c>
      <c r="K78" s="1"/>
    </row>
    <row r="79" spans="1:11" ht="21.95" customHeight="1" x14ac:dyDescent="0.15">
      <c r="A79" s="2" t="s">
        <v>4</v>
      </c>
      <c r="B79" s="2" t="s">
        <v>22</v>
      </c>
      <c r="C79" s="3" t="s">
        <v>24</v>
      </c>
      <c r="D79" s="4">
        <v>73.52</v>
      </c>
      <c r="E79" s="1">
        <f t="shared" si="5"/>
        <v>44.111999999999995</v>
      </c>
      <c r="F79" s="2" t="s">
        <v>156</v>
      </c>
      <c r="G79" s="10" t="s">
        <v>110</v>
      </c>
      <c r="H79" s="10">
        <v>79.040000000000006</v>
      </c>
      <c r="I79" s="10">
        <f t="shared" si="7"/>
        <v>31.616000000000003</v>
      </c>
      <c r="J79" s="10">
        <f t="shared" si="6"/>
        <v>75.727999999999994</v>
      </c>
      <c r="K79" s="1"/>
    </row>
    <row r="80" spans="1:11" ht="21.95" customHeight="1" x14ac:dyDescent="0.15">
      <c r="A80" s="2" t="s">
        <v>4</v>
      </c>
      <c r="B80" s="2" t="s">
        <v>22</v>
      </c>
      <c r="C80" s="3" t="s">
        <v>23</v>
      </c>
      <c r="D80" s="4">
        <v>75.319999999999993</v>
      </c>
      <c r="E80" s="1">
        <f t="shared" si="5"/>
        <v>45.191999999999993</v>
      </c>
      <c r="F80" s="2" t="s">
        <v>156</v>
      </c>
      <c r="G80" s="10" t="s">
        <v>109</v>
      </c>
      <c r="H80" s="10">
        <v>74.58</v>
      </c>
      <c r="I80" s="10">
        <f t="shared" si="7"/>
        <v>29.832000000000001</v>
      </c>
      <c r="J80" s="10">
        <f t="shared" si="6"/>
        <v>75.024000000000001</v>
      </c>
      <c r="K80" s="1"/>
    </row>
    <row r="81" spans="1:11" ht="21.95" customHeight="1" x14ac:dyDescent="0.15">
      <c r="A81" s="2" t="s">
        <v>4</v>
      </c>
      <c r="B81" s="2" t="s">
        <v>16</v>
      </c>
      <c r="C81" s="3" t="s">
        <v>17</v>
      </c>
      <c r="D81" s="4">
        <v>86.96</v>
      </c>
      <c r="E81" s="1">
        <f t="shared" si="5"/>
        <v>52.175999999999995</v>
      </c>
      <c r="F81" s="2" t="s">
        <v>156</v>
      </c>
      <c r="G81" s="10" t="s">
        <v>148</v>
      </c>
      <c r="H81" s="10" t="s">
        <v>227</v>
      </c>
      <c r="I81" s="10">
        <f t="shared" si="7"/>
        <v>33.863999999999997</v>
      </c>
      <c r="J81" s="10">
        <f t="shared" si="6"/>
        <v>86.039999999999992</v>
      </c>
      <c r="K81" s="1"/>
    </row>
    <row r="82" spans="1:11" ht="21.95" customHeight="1" x14ac:dyDescent="0.15">
      <c r="A82" s="2" t="s">
        <v>4</v>
      </c>
      <c r="B82" s="2" t="s">
        <v>16</v>
      </c>
      <c r="C82" s="3" t="s">
        <v>18</v>
      </c>
      <c r="D82" s="4">
        <v>81.67</v>
      </c>
      <c r="E82" s="1">
        <f t="shared" si="5"/>
        <v>49.002000000000002</v>
      </c>
      <c r="F82" s="2" t="s">
        <v>156</v>
      </c>
      <c r="G82" s="10" t="s">
        <v>149</v>
      </c>
      <c r="H82" s="10" t="s">
        <v>226</v>
      </c>
      <c r="I82" s="10">
        <f t="shared" si="7"/>
        <v>31.424000000000003</v>
      </c>
      <c r="J82" s="10">
        <f t="shared" si="6"/>
        <v>80.426000000000002</v>
      </c>
      <c r="K82" s="1"/>
    </row>
    <row r="83" spans="1:11" ht="21.95" customHeight="1" x14ac:dyDescent="0.15">
      <c r="A83" s="2" t="s">
        <v>4</v>
      </c>
      <c r="B83" s="2" t="s">
        <v>16</v>
      </c>
      <c r="C83" s="3" t="s">
        <v>20</v>
      </c>
      <c r="D83" s="4">
        <v>73.53</v>
      </c>
      <c r="E83" s="1">
        <f t="shared" si="5"/>
        <v>44.118000000000002</v>
      </c>
      <c r="F83" s="2" t="s">
        <v>156</v>
      </c>
      <c r="G83" s="10" t="s">
        <v>127</v>
      </c>
      <c r="H83" s="10" t="s">
        <v>228</v>
      </c>
      <c r="I83" s="10">
        <f t="shared" si="7"/>
        <v>32.607999999999997</v>
      </c>
      <c r="J83" s="10">
        <f t="shared" si="6"/>
        <v>76.725999999999999</v>
      </c>
      <c r="K83" s="1"/>
    </row>
    <row r="84" spans="1:11" ht="21.95" customHeight="1" x14ac:dyDescent="0.15">
      <c r="A84" s="2" t="s">
        <v>4</v>
      </c>
      <c r="B84" s="2" t="s">
        <v>16</v>
      </c>
      <c r="C84" s="3" t="s">
        <v>19</v>
      </c>
      <c r="D84" s="4">
        <v>78.010000000000005</v>
      </c>
      <c r="E84" s="1">
        <f t="shared" si="5"/>
        <v>46.806000000000004</v>
      </c>
      <c r="F84" s="2" t="s">
        <v>156</v>
      </c>
      <c r="G84" s="10"/>
      <c r="H84" s="1" t="s">
        <v>150</v>
      </c>
      <c r="I84" s="10" t="s">
        <v>238</v>
      </c>
      <c r="J84" s="10">
        <f t="shared" si="6"/>
        <v>46.806000000000004</v>
      </c>
      <c r="K84" s="1" t="s">
        <v>150</v>
      </c>
    </row>
    <row r="85" spans="1:11" ht="21.95" customHeight="1" x14ac:dyDescent="0.15">
      <c r="A85" s="2" t="s">
        <v>4</v>
      </c>
      <c r="B85" s="2" t="s">
        <v>16</v>
      </c>
      <c r="C85" s="3" t="s">
        <v>21</v>
      </c>
      <c r="D85" s="4">
        <v>64.53</v>
      </c>
      <c r="E85" s="1">
        <f t="shared" si="5"/>
        <v>38.717999999999996</v>
      </c>
      <c r="F85" s="2" t="s">
        <v>156</v>
      </c>
      <c r="G85" s="10"/>
      <c r="H85" s="1" t="s">
        <v>150</v>
      </c>
      <c r="I85" s="10" t="s">
        <v>238</v>
      </c>
      <c r="J85" s="10">
        <f t="shared" si="6"/>
        <v>38.717999999999996</v>
      </c>
      <c r="K85" s="1" t="s">
        <v>150</v>
      </c>
    </row>
    <row r="86" spans="1:11" ht="21.95" customHeight="1" x14ac:dyDescent="0.15">
      <c r="A86" s="2" t="s">
        <v>4</v>
      </c>
      <c r="B86" s="2" t="s">
        <v>11</v>
      </c>
      <c r="C86" s="3" t="s">
        <v>12</v>
      </c>
      <c r="D86" s="4">
        <v>61.38</v>
      </c>
      <c r="E86" s="1">
        <f t="shared" si="5"/>
        <v>36.828000000000003</v>
      </c>
      <c r="F86" s="2" t="s">
        <v>156</v>
      </c>
      <c r="G86" s="10" t="s">
        <v>113</v>
      </c>
      <c r="H86" s="10">
        <v>75.38</v>
      </c>
      <c r="I86" s="10">
        <f>H86*0.4</f>
        <v>30.152000000000001</v>
      </c>
      <c r="J86" s="10">
        <f t="shared" si="6"/>
        <v>66.98</v>
      </c>
      <c r="K86" s="1"/>
    </row>
    <row r="87" spans="1:11" ht="21.95" customHeight="1" x14ac:dyDescent="0.15">
      <c r="A87" s="2" t="s">
        <v>4</v>
      </c>
      <c r="B87" s="2" t="s">
        <v>11</v>
      </c>
      <c r="C87" s="3" t="s">
        <v>13</v>
      </c>
      <c r="D87" s="4">
        <v>54.99</v>
      </c>
      <c r="E87" s="1">
        <f t="shared" si="5"/>
        <v>32.994</v>
      </c>
      <c r="F87" s="2" t="s">
        <v>156</v>
      </c>
      <c r="G87" s="10" t="s">
        <v>114</v>
      </c>
      <c r="H87" s="10">
        <v>72.34</v>
      </c>
      <c r="I87" s="10">
        <f>H87*0.4</f>
        <v>28.936000000000003</v>
      </c>
      <c r="J87" s="10">
        <f t="shared" si="6"/>
        <v>61.930000000000007</v>
      </c>
      <c r="K87" s="1"/>
    </row>
    <row r="88" spans="1:11" ht="21.95" customHeight="1" x14ac:dyDescent="0.15">
      <c r="A88" s="2" t="s">
        <v>4</v>
      </c>
      <c r="B88" s="2" t="s">
        <v>11</v>
      </c>
      <c r="C88" s="3" t="s">
        <v>14</v>
      </c>
      <c r="D88" s="4">
        <v>53.99</v>
      </c>
      <c r="E88" s="1">
        <f t="shared" si="5"/>
        <v>32.393999999999998</v>
      </c>
      <c r="F88" s="2" t="s">
        <v>156</v>
      </c>
      <c r="G88" s="10" t="s">
        <v>118</v>
      </c>
      <c r="H88" s="10" t="s">
        <v>204</v>
      </c>
      <c r="I88" s="10">
        <f>H88*0.4</f>
        <v>28.64</v>
      </c>
      <c r="J88" s="10">
        <f t="shared" si="6"/>
        <v>61.033999999999999</v>
      </c>
      <c r="K88" s="1"/>
    </row>
    <row r="89" spans="1:11" ht="21.95" customHeight="1" x14ac:dyDescent="0.15">
      <c r="A89" s="2" t="s">
        <v>4</v>
      </c>
      <c r="B89" s="2" t="s">
        <v>11</v>
      </c>
      <c r="C89" s="3" t="s">
        <v>15</v>
      </c>
      <c r="D89" s="4">
        <v>48.8</v>
      </c>
      <c r="E89" s="1">
        <f t="shared" si="5"/>
        <v>29.279999999999998</v>
      </c>
      <c r="F89" s="2" t="s">
        <v>156</v>
      </c>
      <c r="G89" s="10"/>
      <c r="H89" s="1" t="s">
        <v>150</v>
      </c>
      <c r="I89" s="10" t="s">
        <v>238</v>
      </c>
      <c r="J89" s="10">
        <f t="shared" si="6"/>
        <v>29.279999999999998</v>
      </c>
      <c r="K89" s="1" t="s">
        <v>150</v>
      </c>
    </row>
    <row r="90" spans="1:11" ht="21.95" customHeight="1" x14ac:dyDescent="0.15">
      <c r="A90" s="2" t="s">
        <v>4</v>
      </c>
      <c r="B90" s="2" t="s">
        <v>8</v>
      </c>
      <c r="C90" s="3" t="s">
        <v>9</v>
      </c>
      <c r="D90" s="4">
        <v>76.680000000000007</v>
      </c>
      <c r="E90" s="1">
        <f t="shared" si="5"/>
        <v>46.008000000000003</v>
      </c>
      <c r="F90" s="2" t="s">
        <v>156</v>
      </c>
      <c r="G90" s="10" t="s">
        <v>153</v>
      </c>
      <c r="H90" s="10" t="s">
        <v>224</v>
      </c>
      <c r="I90" s="10">
        <f>H90*0.4</f>
        <v>32.512</v>
      </c>
      <c r="J90" s="10">
        <f t="shared" si="6"/>
        <v>78.52000000000001</v>
      </c>
      <c r="K90" s="1"/>
    </row>
    <row r="91" spans="1:11" ht="21.95" customHeight="1" x14ac:dyDescent="0.15">
      <c r="A91" s="2" t="s">
        <v>4</v>
      </c>
      <c r="B91" s="2" t="s">
        <v>8</v>
      </c>
      <c r="C91" s="3" t="s">
        <v>10</v>
      </c>
      <c r="D91" s="4">
        <v>76.09</v>
      </c>
      <c r="E91" s="1">
        <f t="shared" si="5"/>
        <v>45.654000000000003</v>
      </c>
      <c r="F91" s="2" t="s">
        <v>156</v>
      </c>
      <c r="G91" s="10" t="s">
        <v>147</v>
      </c>
      <c r="H91" s="10" t="s">
        <v>225</v>
      </c>
      <c r="I91" s="10">
        <f>H91*0.4</f>
        <v>31.936000000000003</v>
      </c>
      <c r="J91" s="10">
        <f t="shared" si="6"/>
        <v>77.59</v>
      </c>
      <c r="K91" s="1"/>
    </row>
    <row r="92" spans="1:11" ht="21.95" customHeight="1" x14ac:dyDescent="0.15">
      <c r="A92" s="2" t="s">
        <v>4</v>
      </c>
      <c r="B92" s="2" t="s">
        <v>5</v>
      </c>
      <c r="C92" s="3" t="s">
        <v>6</v>
      </c>
      <c r="D92" s="4">
        <v>75.75</v>
      </c>
      <c r="E92" s="1">
        <f t="shared" si="5"/>
        <v>45.449999999999996</v>
      </c>
      <c r="F92" s="2" t="s">
        <v>156</v>
      </c>
      <c r="G92" s="10" t="s">
        <v>131</v>
      </c>
      <c r="H92" s="10" t="s">
        <v>230</v>
      </c>
      <c r="I92" s="10">
        <f>H92*0.4</f>
        <v>32.04</v>
      </c>
      <c r="J92" s="10">
        <f t="shared" si="6"/>
        <v>77.489999999999995</v>
      </c>
      <c r="K92" s="1"/>
    </row>
    <row r="93" spans="1:11" ht="21.95" customHeight="1" x14ac:dyDescent="0.15">
      <c r="A93" s="2" t="s">
        <v>4</v>
      </c>
      <c r="B93" s="2" t="s">
        <v>5</v>
      </c>
      <c r="C93" s="3" t="s">
        <v>7</v>
      </c>
      <c r="D93" s="4">
        <v>72.239999999999995</v>
      </c>
      <c r="E93" s="1">
        <f t="shared" si="5"/>
        <v>43.343999999999994</v>
      </c>
      <c r="F93" s="2" t="s">
        <v>156</v>
      </c>
      <c r="G93" s="10" t="s">
        <v>125</v>
      </c>
      <c r="H93" s="10" t="s">
        <v>229</v>
      </c>
      <c r="I93" s="10">
        <f>H93*0.4</f>
        <v>29.727999999999998</v>
      </c>
      <c r="J93" s="10">
        <f t="shared" si="6"/>
        <v>73.071999999999989</v>
      </c>
      <c r="K93" s="1"/>
    </row>
    <row r="94" spans="1:11" ht="21.95" customHeight="1" x14ac:dyDescent="0.15"/>
    <row r="95" spans="1:11" ht="21.95" customHeight="1" x14ac:dyDescent="0.15"/>
    <row r="96" spans="1:11" ht="21.95" customHeight="1" x14ac:dyDescent="0.15"/>
    <row r="97" ht="21.95" customHeight="1" x14ac:dyDescent="0.15"/>
    <row r="98" ht="21.95" customHeight="1" x14ac:dyDescent="0.15"/>
    <row r="99" ht="21.95" customHeight="1" x14ac:dyDescent="0.15"/>
    <row r="100" ht="21.95" customHeight="1" x14ac:dyDescent="0.15"/>
    <row r="101" ht="21.95" customHeight="1" x14ac:dyDescent="0.15"/>
    <row r="102" ht="21.95" customHeight="1" x14ac:dyDescent="0.15"/>
    <row r="103" ht="21.95" customHeight="1" x14ac:dyDescent="0.15"/>
    <row r="104" ht="21.95" customHeight="1" x14ac:dyDescent="0.15"/>
    <row r="105" ht="21.95" customHeight="1" x14ac:dyDescent="0.15"/>
    <row r="106" ht="21.95" customHeight="1" x14ac:dyDescent="0.15"/>
    <row r="107" ht="21.95" customHeight="1" x14ac:dyDescent="0.15"/>
    <row r="108" ht="21.95" customHeight="1" x14ac:dyDescent="0.15"/>
    <row r="109" ht="21.95" customHeight="1" x14ac:dyDescent="0.15"/>
    <row r="110" ht="21.95" customHeight="1" x14ac:dyDescent="0.15"/>
    <row r="111" ht="21.95" customHeight="1" x14ac:dyDescent="0.15"/>
    <row r="112" ht="21.95" customHeight="1" x14ac:dyDescent="0.15"/>
    <row r="113" ht="21.95" customHeight="1" x14ac:dyDescent="0.15"/>
    <row r="114" ht="21.95" customHeight="1" x14ac:dyDescent="0.15"/>
    <row r="115" ht="21.95" customHeight="1" x14ac:dyDescent="0.15"/>
    <row r="116" ht="21.95" customHeight="1" x14ac:dyDescent="0.15"/>
    <row r="117" ht="21.95" customHeight="1" x14ac:dyDescent="0.15"/>
    <row r="118" ht="21.95" customHeight="1" x14ac:dyDescent="0.15"/>
    <row r="119" ht="21.95" customHeight="1" x14ac:dyDescent="0.15"/>
    <row r="120" ht="21.95" customHeight="1" x14ac:dyDescent="0.15"/>
    <row r="121" ht="21.95" customHeight="1" x14ac:dyDescent="0.15"/>
    <row r="122" ht="21.95" customHeight="1" x14ac:dyDescent="0.15"/>
    <row r="123" ht="21.95" customHeight="1" x14ac:dyDescent="0.15"/>
    <row r="124" ht="21.95" customHeight="1" x14ac:dyDescent="0.15"/>
    <row r="125" ht="21.95" customHeight="1" x14ac:dyDescent="0.15"/>
    <row r="126" ht="21.95" customHeight="1" x14ac:dyDescent="0.15"/>
    <row r="127" ht="21.95" customHeight="1" x14ac:dyDescent="0.15"/>
    <row r="128" ht="21.95" customHeight="1" x14ac:dyDescent="0.15"/>
    <row r="129" ht="21.95" customHeight="1" x14ac:dyDescent="0.15"/>
    <row r="130" ht="21.95" customHeight="1" x14ac:dyDescent="0.15"/>
    <row r="131" ht="21.95" customHeight="1" x14ac:dyDescent="0.15"/>
    <row r="132" ht="21.95" customHeight="1" x14ac:dyDescent="0.15"/>
    <row r="133" ht="21.95" customHeight="1" x14ac:dyDescent="0.15"/>
    <row r="134" ht="21.95" customHeight="1" x14ac:dyDescent="0.15"/>
    <row r="135" ht="21.95" customHeight="1" x14ac:dyDescent="0.15"/>
    <row r="136" ht="21.95" customHeight="1" x14ac:dyDescent="0.15"/>
    <row r="137" ht="21.95" customHeight="1" x14ac:dyDescent="0.15"/>
    <row r="138" ht="21.95" customHeight="1" x14ac:dyDescent="0.15"/>
    <row r="139" ht="21.95" customHeight="1" x14ac:dyDescent="0.15"/>
    <row r="140" ht="21.95" customHeight="1" x14ac:dyDescent="0.15"/>
    <row r="141" ht="21.95" customHeight="1" x14ac:dyDescent="0.15"/>
    <row r="142" ht="21.95" customHeight="1" x14ac:dyDescent="0.15"/>
    <row r="143" ht="21.95" customHeight="1" x14ac:dyDescent="0.15"/>
    <row r="144" ht="21.95" customHeight="1" x14ac:dyDescent="0.15"/>
    <row r="145" ht="21.95" customHeight="1" x14ac:dyDescent="0.15"/>
    <row r="146" ht="21.95" customHeight="1" x14ac:dyDescent="0.15"/>
    <row r="147" ht="21.95" customHeight="1" x14ac:dyDescent="0.15"/>
    <row r="148" ht="21.95" customHeight="1" x14ac:dyDescent="0.15"/>
    <row r="149" ht="21.95" customHeight="1" x14ac:dyDescent="0.15"/>
    <row r="150" ht="21.95" customHeight="1" x14ac:dyDescent="0.15"/>
    <row r="151" ht="21.95" customHeight="1" x14ac:dyDescent="0.15"/>
    <row r="152" ht="21.95" customHeight="1" x14ac:dyDescent="0.15"/>
    <row r="153" ht="21.95" customHeight="1" x14ac:dyDescent="0.15"/>
    <row r="154" ht="21.95" customHeight="1" x14ac:dyDescent="0.15"/>
    <row r="155" ht="21.95" customHeight="1" x14ac:dyDescent="0.15"/>
    <row r="156" ht="21.95" customHeight="1" x14ac:dyDescent="0.15"/>
    <row r="157" ht="21.95" customHeight="1" x14ac:dyDescent="0.15"/>
    <row r="158" ht="21.95" customHeight="1" x14ac:dyDescent="0.15"/>
    <row r="159" ht="21.95" customHeight="1" x14ac:dyDescent="0.15"/>
    <row r="160" ht="21.95" customHeight="1" x14ac:dyDescent="0.15"/>
    <row r="161" ht="21.95" customHeight="1" x14ac:dyDescent="0.15"/>
    <row r="162" ht="21.95" customHeight="1" x14ac:dyDescent="0.15"/>
    <row r="163" ht="21.95" customHeight="1" x14ac:dyDescent="0.15"/>
    <row r="164" ht="21.95" customHeight="1" x14ac:dyDescent="0.15"/>
    <row r="165" ht="21.95" customHeight="1" x14ac:dyDescent="0.15"/>
    <row r="166" ht="21.95" customHeight="1" x14ac:dyDescent="0.15"/>
    <row r="167" ht="21.95" customHeight="1" x14ac:dyDescent="0.15"/>
    <row r="168" ht="21.95" customHeight="1" x14ac:dyDescent="0.15"/>
    <row r="169" ht="21.95" customHeight="1" x14ac:dyDescent="0.15"/>
    <row r="170" ht="21.95" customHeight="1" x14ac:dyDescent="0.15"/>
    <row r="171" ht="21.95" customHeight="1" x14ac:dyDescent="0.15"/>
    <row r="172" ht="21.95" customHeight="1" x14ac:dyDescent="0.15"/>
    <row r="173" ht="21.95" customHeight="1" x14ac:dyDescent="0.15"/>
    <row r="174" ht="21.95" customHeight="1" x14ac:dyDescent="0.15"/>
    <row r="175" ht="21.95" customHeight="1" x14ac:dyDescent="0.15"/>
    <row r="176" ht="21.95" customHeight="1" x14ac:dyDescent="0.15"/>
    <row r="177" ht="21.95" customHeight="1" x14ac:dyDescent="0.15"/>
    <row r="178" ht="21.95" customHeight="1" x14ac:dyDescent="0.15"/>
    <row r="179" ht="21.95" customHeight="1" x14ac:dyDescent="0.15"/>
    <row r="180" ht="21.95" customHeight="1" x14ac:dyDescent="0.15"/>
    <row r="181" ht="21.95" customHeight="1" x14ac:dyDescent="0.15"/>
    <row r="182" ht="21.95" customHeight="1" x14ac:dyDescent="0.15"/>
    <row r="183" ht="21.95" customHeight="1" x14ac:dyDescent="0.15"/>
    <row r="184" ht="21.95" customHeight="1" x14ac:dyDescent="0.15"/>
    <row r="185" ht="21.95" customHeight="1" x14ac:dyDescent="0.15"/>
    <row r="186" ht="21.95" customHeight="1" x14ac:dyDescent="0.15"/>
    <row r="187" ht="21.95" customHeight="1" x14ac:dyDescent="0.15"/>
    <row r="188" ht="21.95" customHeight="1" x14ac:dyDescent="0.15"/>
    <row r="189" ht="21.95" customHeight="1" x14ac:dyDescent="0.15"/>
    <row r="190" ht="21.95" customHeight="1" x14ac:dyDescent="0.15"/>
    <row r="191" ht="21.95" customHeight="1" x14ac:dyDescent="0.15"/>
    <row r="192" ht="21.95" customHeight="1" x14ac:dyDescent="0.15"/>
    <row r="193" ht="21.95" customHeight="1" x14ac:dyDescent="0.15"/>
    <row r="194" ht="21.95" customHeight="1" x14ac:dyDescent="0.15"/>
    <row r="195" ht="21.95" customHeight="1" x14ac:dyDescent="0.15"/>
    <row r="196" ht="21.95" customHeight="1" x14ac:dyDescent="0.15"/>
    <row r="197" ht="21.95" customHeight="1" x14ac:dyDescent="0.15"/>
    <row r="198" ht="21.95" customHeight="1" x14ac:dyDescent="0.15"/>
    <row r="199" ht="21.95" customHeight="1" x14ac:dyDescent="0.15"/>
    <row r="200" ht="21.95" customHeight="1" x14ac:dyDescent="0.15"/>
    <row r="201" ht="21.95" customHeight="1" x14ac:dyDescent="0.15"/>
    <row r="202" ht="21.95" customHeight="1" x14ac:dyDescent="0.15"/>
    <row r="203" ht="21.95" customHeight="1" x14ac:dyDescent="0.15"/>
    <row r="204" ht="21.95" customHeight="1" x14ac:dyDescent="0.15"/>
    <row r="205" ht="21.95" customHeight="1" x14ac:dyDescent="0.15"/>
    <row r="206" ht="21.95" customHeight="1" x14ac:dyDescent="0.15"/>
    <row r="207" ht="21.95" customHeight="1" x14ac:dyDescent="0.15"/>
    <row r="208" ht="21.95" customHeight="1" x14ac:dyDescent="0.15"/>
    <row r="209" ht="21.95" customHeight="1" x14ac:dyDescent="0.15"/>
    <row r="210" ht="21.95" customHeight="1" x14ac:dyDescent="0.15"/>
    <row r="211" ht="21.95" customHeight="1" x14ac:dyDescent="0.15"/>
    <row r="212" ht="21.95" customHeight="1" x14ac:dyDescent="0.15"/>
    <row r="213" ht="21.95" customHeight="1" x14ac:dyDescent="0.15"/>
    <row r="214" ht="21.95" customHeight="1" x14ac:dyDescent="0.15"/>
    <row r="215" ht="21.95" customHeight="1" x14ac:dyDescent="0.15"/>
    <row r="216" ht="21.95" customHeight="1" x14ac:dyDescent="0.15"/>
    <row r="217" ht="21.95" customHeight="1" x14ac:dyDescent="0.15"/>
    <row r="218" ht="21.95" customHeight="1" x14ac:dyDescent="0.15"/>
    <row r="219" ht="21.95" customHeight="1" x14ac:dyDescent="0.15"/>
    <row r="220" ht="21.95" customHeight="1" x14ac:dyDescent="0.15"/>
    <row r="221" ht="21.95" customHeight="1" x14ac:dyDescent="0.15"/>
    <row r="222" ht="21.95" customHeight="1" x14ac:dyDescent="0.15"/>
    <row r="223" ht="21.95" customHeight="1" x14ac:dyDescent="0.15"/>
    <row r="224" ht="21.95" customHeight="1" x14ac:dyDescent="0.15"/>
    <row r="225" ht="21.95" customHeight="1" x14ac:dyDescent="0.15"/>
    <row r="226" ht="21.95" customHeight="1" x14ac:dyDescent="0.15"/>
    <row r="227" ht="21.95" customHeight="1" x14ac:dyDescent="0.15"/>
    <row r="228" ht="21.95" customHeight="1" x14ac:dyDescent="0.15"/>
    <row r="229" ht="21.95" customHeight="1" x14ac:dyDescent="0.15"/>
    <row r="230" ht="21.95" customHeight="1" x14ac:dyDescent="0.15"/>
    <row r="231" ht="21.95" customHeight="1" x14ac:dyDescent="0.15"/>
    <row r="232" ht="21.95" customHeight="1" x14ac:dyDescent="0.15"/>
    <row r="233" ht="21.95" customHeight="1" x14ac:dyDescent="0.15"/>
    <row r="234" ht="21.95" customHeight="1" x14ac:dyDescent="0.15"/>
    <row r="235" ht="21.95" customHeight="1" x14ac:dyDescent="0.15"/>
    <row r="236" ht="21.95" customHeight="1" x14ac:dyDescent="0.15"/>
    <row r="237" ht="21.95" customHeight="1" x14ac:dyDescent="0.15"/>
    <row r="238" ht="21.95" customHeight="1" x14ac:dyDescent="0.15"/>
    <row r="239" ht="21.95" customHeight="1" x14ac:dyDescent="0.15"/>
    <row r="240" ht="21.95" customHeight="1" x14ac:dyDescent="0.15"/>
    <row r="241" ht="21.95" customHeight="1" x14ac:dyDescent="0.15"/>
    <row r="242" ht="21.95" customHeight="1" x14ac:dyDescent="0.15"/>
    <row r="243" ht="21.95" customHeight="1" x14ac:dyDescent="0.15"/>
    <row r="244" ht="21.95" customHeight="1" x14ac:dyDescent="0.15"/>
    <row r="245" ht="21.95" customHeight="1" x14ac:dyDescent="0.15"/>
    <row r="246" ht="21.95" customHeight="1" x14ac:dyDescent="0.15"/>
    <row r="247" ht="21.95" customHeight="1" x14ac:dyDescent="0.15"/>
    <row r="248" ht="21.95" customHeight="1" x14ac:dyDescent="0.15"/>
    <row r="249" ht="21.95" customHeight="1" x14ac:dyDescent="0.15"/>
    <row r="250" ht="21.95" customHeight="1" x14ac:dyDescent="0.15"/>
    <row r="251" ht="21.95" customHeight="1" x14ac:dyDescent="0.15"/>
    <row r="252" ht="21.95" customHeight="1" x14ac:dyDescent="0.15"/>
    <row r="253" ht="21.95" customHeight="1" x14ac:dyDescent="0.15"/>
    <row r="254" ht="21.95" customHeight="1" x14ac:dyDescent="0.15"/>
    <row r="255" ht="21.95" customHeight="1" x14ac:dyDescent="0.15"/>
    <row r="256" ht="21.95" customHeight="1" x14ac:dyDescent="0.15"/>
    <row r="257" ht="21.95" customHeight="1" x14ac:dyDescent="0.15"/>
    <row r="258" ht="21.95" customHeight="1" x14ac:dyDescent="0.15"/>
    <row r="259" ht="21.95" customHeight="1" x14ac:dyDescent="0.15"/>
    <row r="260" ht="21.95" customHeight="1" x14ac:dyDescent="0.15"/>
    <row r="261" ht="21.95" customHeight="1" x14ac:dyDescent="0.15"/>
  </sheetData>
  <autoFilter ref="A2:M93" xr:uid="{00000000-0001-0000-0000-000000000000}"/>
  <sortState xmlns:xlrd2="http://schemas.microsoft.com/office/spreadsheetml/2017/richdata2" ref="A3:K262">
    <sortCondition ref="B3:B262" customList="内科医师（西医类）,重症医学科医师（西医类）,重症医学科副主任医师（西医类）,消化内科副主任医师（西医类）,中医医师,儿童康复医师（中医类）,卫生应急－疫点处置（预防医学类）,免疫规划（预防医学类）,传染病流调（预防医学类）,医院管理,影像医师,影像,职业病检验（检验类）,卫生应急－采样检验（检验类）,检验,西医医师A,妇产科医师（西医类）,西医医师B,西医医师C（一）,西医医师C（二）,精神科医师（西医类）"/>
  </sortState>
  <mergeCells count="1">
    <mergeCell ref="A1:K1"/>
  </mergeCells>
  <phoneticPr fontId="1" type="noConversion"/>
  <printOptions horizontalCentered="1"/>
  <pageMargins left="0" right="0" top="0.19685039370078741" bottom="0.39370078740157483" header="0.31496062992125984" footer="0.31496062992125984"/>
  <pageSetup paperSize="9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4</vt:i4>
      </vt:variant>
    </vt:vector>
  </HeadingPairs>
  <TitlesOfParts>
    <vt:vector size="5" baseType="lpstr">
      <vt:lpstr>Sheet1</vt:lpstr>
      <vt:lpstr>Sheet1!Print_Titles</vt:lpstr>
      <vt:lpstr>成绩</vt:lpstr>
      <vt:lpstr>单位</vt:lpstr>
      <vt:lpstr>岗位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dn</cp:lastModifiedBy>
  <cp:lastPrinted>2021-12-18T07:16:04Z</cp:lastPrinted>
  <dcterms:created xsi:type="dcterms:W3CDTF">2021-12-07T06:03:31Z</dcterms:created>
  <dcterms:modified xsi:type="dcterms:W3CDTF">2021-12-18T07:19:51Z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DB138064F9B54FD19D37DB190871BF77</vt:lpwstr>
  </property>
  <property fmtid="{D5CDD505-2E9C-101B-9397-08002B2CF9AE}" pid="3" name="KSOProductBuildVer">
    <vt:lpwstr>2052-11.1.0.10577</vt:lpwstr>
  </property>
</Properties>
</file>