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社保基金收支总表" sheetId="22" r:id="rId1"/>
  </sheets>
  <calcPr calcId="162913" iterate="1"/>
  <fileRecoveryPr repairLoad="1"/>
</workbook>
</file>

<file path=xl/calcChain.xml><?xml version="1.0" encoding="utf-8"?>
<calcChain xmlns="http://schemas.openxmlformats.org/spreadsheetml/2006/main">
  <c r="D6" i="22"/>
  <c r="E6"/>
  <c r="F6"/>
  <c r="C6"/>
  <c r="B20" l="1"/>
  <c r="B19"/>
  <c r="B18"/>
  <c r="B17"/>
  <c r="B16"/>
  <c r="B15"/>
  <c r="B14"/>
  <c r="F13"/>
  <c r="E13"/>
  <c r="D13"/>
  <c r="C13"/>
  <c r="B12"/>
  <c r="B11"/>
  <c r="B10"/>
  <c r="B9"/>
  <c r="B8"/>
  <c r="B7"/>
  <c r="D21"/>
  <c r="D22" s="1"/>
  <c r="B5"/>
  <c r="C21" l="1"/>
  <c r="C22" s="1"/>
  <c r="E21"/>
  <c r="E22" s="1"/>
  <c r="F21"/>
  <c r="F22" s="1"/>
  <c r="B6"/>
  <c r="B13"/>
  <c r="B22" l="1"/>
  <c r="B21"/>
</calcChain>
</file>

<file path=xl/sharedStrings.xml><?xml version="1.0" encoding="utf-8"?>
<sst xmlns="http://schemas.openxmlformats.org/spreadsheetml/2006/main" count="26" uniqueCount="26">
  <si>
    <t>单位：万元</t>
  </si>
  <si>
    <t>项       目</t>
  </si>
  <si>
    <t>合  计</t>
  </si>
  <si>
    <t>机关事业单位养老保险基金</t>
  </si>
  <si>
    <t>城乡居民基本养老保险基金</t>
  </si>
  <si>
    <t>工伤保险基金</t>
  </si>
  <si>
    <t>失业保险基金</t>
  </si>
  <si>
    <t>一、上年结余</t>
  </si>
  <si>
    <t>二、收入</t>
  </si>
  <si>
    <t xml:space="preserve">  1、保险费收入</t>
  </si>
  <si>
    <t xml:space="preserve">  2、利息收入</t>
  </si>
  <si>
    <t xml:space="preserve">  3、财政补贴收入</t>
  </si>
  <si>
    <t xml:space="preserve">  4、其他收入</t>
  </si>
  <si>
    <t xml:space="preserve">  5、转移收入</t>
  </si>
  <si>
    <t>上级补助收入</t>
  </si>
  <si>
    <t>三、支出</t>
  </si>
  <si>
    <t xml:space="preserve">  1、社会保障待遇支出</t>
  </si>
  <si>
    <t xml:space="preserve">  2、其他支出</t>
  </si>
  <si>
    <t xml:space="preserve">  3、转移支出</t>
  </si>
  <si>
    <t xml:space="preserve">  4、劳动能力鉴定支出</t>
  </si>
  <si>
    <t xml:space="preserve">  5、工伤预防费用支出</t>
  </si>
  <si>
    <t xml:space="preserve">  6、购买大病保险支出</t>
  </si>
  <si>
    <t>上解上级支出</t>
  </si>
  <si>
    <t>四、本年收支结余</t>
  </si>
  <si>
    <t>五、累计结余</t>
  </si>
  <si>
    <t>2022年社会保险基金预算收支表</t>
    <phoneticPr fontId="7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</si>
</sst>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2"/>
      <name val="仿宋_GB2312"/>
      <charset val="134"/>
    </font>
    <font>
      <b/>
      <sz val="12"/>
      <name val="仿宋_GB2312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4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0" fillId="0" borderId="8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4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3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0" applyNumberFormat="0" applyFill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2" applyNumberFormat="0" applyAlignment="0" applyProtection="0">
      <alignment vertical="center"/>
    </xf>
    <xf numFmtId="0" fontId="47" fillId="35" borderId="12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1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16">
    <xf numFmtId="0" fontId="0" fillId="0" borderId="0" xfId="0">
      <alignment vertical="center"/>
    </xf>
    <xf numFmtId="0" fontId="0" fillId="0" borderId="0" xfId="0" applyAlignment="1"/>
    <xf numFmtId="0" fontId="62" fillId="0" borderId="0" xfId="0" applyFont="1" applyAlignment="1">
      <alignment horizontal="center" vertical="center"/>
    </xf>
    <xf numFmtId="0" fontId="63" fillId="0" borderId="0" xfId="0" applyFont="1" applyAlignment="1"/>
    <xf numFmtId="0" fontId="6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center"/>
    </xf>
    <xf numFmtId="189" fontId="4" fillId="0" borderId="15" xfId="0" applyNumberFormat="1" applyFont="1" applyFill="1" applyBorder="1" applyAlignment="1" applyProtection="1">
      <alignment vertical="center"/>
    </xf>
    <xf numFmtId="0" fontId="64" fillId="0" borderId="1" xfId="0" applyFont="1" applyBorder="1" applyAlignment="1"/>
    <xf numFmtId="0" fontId="60" fillId="0" borderId="0" xfId="0" applyFont="1" applyAlignment="1"/>
    <xf numFmtId="0" fontId="63" fillId="0" borderId="1" xfId="0" applyFont="1" applyBorder="1" applyAlignment="1"/>
    <xf numFmtId="0" fontId="64" fillId="0" borderId="1" xfId="0" applyFont="1" applyFill="1" applyBorder="1" applyAlignment="1"/>
    <xf numFmtId="0" fontId="63" fillId="0" borderId="0" xfId="0" applyFont="1" applyFill="1" applyBorder="1" applyAlignment="1"/>
    <xf numFmtId="0" fontId="62" fillId="0" borderId="0" xfId="0" applyFont="1" applyAlignment="1">
      <alignment horizontal="center" vertical="center"/>
    </xf>
    <xf numFmtId="0" fontId="63" fillId="0" borderId="2" xfId="0" applyFont="1" applyBorder="1" applyAlignment="1">
      <alignment horizontal="right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29" sqref="C29"/>
    </sheetView>
  </sheetViews>
  <sheetFormatPr defaultColWidth="9" defaultRowHeight="14.4"/>
  <cols>
    <col min="1" max="1" width="28.77734375" style="1" customWidth="1"/>
    <col min="2" max="6" width="14.44140625" style="1" customWidth="1"/>
    <col min="7" max="16384" width="9" style="1"/>
  </cols>
  <sheetData>
    <row r="1" spans="1:6" ht="22.2">
      <c r="A1" s="14" t="s">
        <v>25</v>
      </c>
      <c r="B1" s="14"/>
      <c r="C1" s="14"/>
      <c r="D1" s="14"/>
      <c r="E1" s="14"/>
      <c r="F1" s="14"/>
    </row>
    <row r="2" spans="1:6" ht="22.2">
      <c r="A2" s="2"/>
      <c r="B2" s="2"/>
      <c r="C2" s="2"/>
      <c r="D2" s="2"/>
      <c r="E2" s="2"/>
      <c r="F2" s="2"/>
    </row>
    <row r="3" spans="1:6" s="3" customFormat="1" ht="15.6">
      <c r="E3" s="15" t="s">
        <v>0</v>
      </c>
      <c r="F3" s="15"/>
    </row>
    <row r="4" spans="1:6" ht="43.2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 ht="16.2" customHeight="1">
      <c r="A5" s="7" t="s">
        <v>7</v>
      </c>
      <c r="B5" s="8">
        <f t="shared" ref="B5:B22" si="0">SUM(C5:F5)</f>
        <v>62409</v>
      </c>
      <c r="C5" s="8">
        <v>2673</v>
      </c>
      <c r="D5" s="8">
        <v>56230</v>
      </c>
      <c r="E5" s="8">
        <v>1294</v>
      </c>
      <c r="F5" s="8">
        <v>2212</v>
      </c>
    </row>
    <row r="6" spans="1:6" s="10" customFormat="1" ht="16.2" customHeight="1">
      <c r="A6" s="9" t="s">
        <v>8</v>
      </c>
      <c r="B6" s="8">
        <f t="shared" si="0"/>
        <v>80145</v>
      </c>
      <c r="C6" s="8">
        <f>SUM(C7:C12)</f>
        <v>52353</v>
      </c>
      <c r="D6" s="8">
        <f t="shared" ref="D6:F6" si="1">SUM(D7:D12)</f>
        <v>24104</v>
      </c>
      <c r="E6" s="8">
        <f t="shared" si="1"/>
        <v>3280</v>
      </c>
      <c r="F6" s="8">
        <f t="shared" si="1"/>
        <v>408</v>
      </c>
    </row>
    <row r="7" spans="1:6" ht="16.2" customHeight="1">
      <c r="A7" s="11" t="s">
        <v>9</v>
      </c>
      <c r="B7" s="8">
        <f t="shared" si="0"/>
        <v>31407</v>
      </c>
      <c r="C7" s="8">
        <v>22359</v>
      </c>
      <c r="D7" s="8">
        <v>7000</v>
      </c>
      <c r="E7" s="8">
        <v>1680</v>
      </c>
      <c r="F7" s="8">
        <v>368</v>
      </c>
    </row>
    <row r="8" spans="1:6" ht="16.2" customHeight="1">
      <c r="A8" s="11" t="s">
        <v>10</v>
      </c>
      <c r="B8" s="8">
        <f t="shared" si="0"/>
        <v>182</v>
      </c>
      <c r="C8" s="8">
        <v>90</v>
      </c>
      <c r="D8" s="8">
        <v>60</v>
      </c>
      <c r="E8" s="8">
        <v>10</v>
      </c>
      <c r="F8" s="8">
        <v>22</v>
      </c>
    </row>
    <row r="9" spans="1:6" ht="16.2" customHeight="1">
      <c r="A9" s="11" t="s">
        <v>11</v>
      </c>
      <c r="B9" s="8">
        <f t="shared" si="0"/>
        <v>46000</v>
      </c>
      <c r="C9" s="8">
        <v>29000</v>
      </c>
      <c r="D9" s="8">
        <v>17000</v>
      </c>
      <c r="E9" s="8"/>
      <c r="F9" s="8"/>
    </row>
    <row r="10" spans="1:6" ht="16.2" customHeight="1">
      <c r="A10" s="11" t="s">
        <v>12</v>
      </c>
      <c r="B10" s="8">
        <f t="shared" si="0"/>
        <v>24</v>
      </c>
      <c r="C10" s="8">
        <v>4</v>
      </c>
      <c r="D10" s="8">
        <v>20</v>
      </c>
      <c r="E10" s="8"/>
      <c r="F10" s="8"/>
    </row>
    <row r="11" spans="1:6" ht="16.2" customHeight="1">
      <c r="A11" s="11" t="s">
        <v>13</v>
      </c>
      <c r="B11" s="8">
        <f t="shared" si="0"/>
        <v>942</v>
      </c>
      <c r="C11" s="8">
        <v>900</v>
      </c>
      <c r="D11" s="8">
        <v>24</v>
      </c>
      <c r="E11" s="8"/>
      <c r="F11" s="8">
        <v>18</v>
      </c>
    </row>
    <row r="12" spans="1:6" ht="16.2" customHeight="1">
      <c r="A12" s="11" t="s">
        <v>14</v>
      </c>
      <c r="B12" s="8">
        <f t="shared" si="0"/>
        <v>1590</v>
      </c>
      <c r="C12" s="8"/>
      <c r="D12" s="8"/>
      <c r="E12" s="8">
        <v>1590</v>
      </c>
      <c r="F12" s="8"/>
    </row>
    <row r="13" spans="1:6" s="10" customFormat="1" ht="16.2" customHeight="1">
      <c r="A13" s="9" t="s">
        <v>15</v>
      </c>
      <c r="B13" s="8">
        <f t="shared" si="0"/>
        <v>79504</v>
      </c>
      <c r="C13" s="8">
        <f>SUM(C14:C20)</f>
        <v>53937</v>
      </c>
      <c r="D13" s="8">
        <f t="shared" ref="D13:F13" si="2">SUM(D14:D20)</f>
        <v>22030</v>
      </c>
      <c r="E13" s="8">
        <f t="shared" si="2"/>
        <v>3268</v>
      </c>
      <c r="F13" s="8">
        <f t="shared" si="2"/>
        <v>269</v>
      </c>
    </row>
    <row r="14" spans="1:6" ht="16.2" customHeight="1">
      <c r="A14" s="11" t="s">
        <v>16</v>
      </c>
      <c r="B14" s="8">
        <f t="shared" si="0"/>
        <v>77407</v>
      </c>
      <c r="C14" s="8">
        <v>53717</v>
      </c>
      <c r="D14" s="8">
        <v>22000</v>
      </c>
      <c r="E14" s="8">
        <v>1560</v>
      </c>
      <c r="F14" s="8">
        <v>130</v>
      </c>
    </row>
    <row r="15" spans="1:6" ht="16.2" customHeight="1">
      <c r="A15" s="11" t="s">
        <v>17</v>
      </c>
      <c r="B15" s="8">
        <f t="shared" si="0"/>
        <v>230</v>
      </c>
      <c r="C15" s="8">
        <v>120</v>
      </c>
      <c r="D15" s="8"/>
      <c r="E15" s="8">
        <v>10</v>
      </c>
      <c r="F15" s="8">
        <v>100</v>
      </c>
    </row>
    <row r="16" spans="1:6" ht="16.2" customHeight="1">
      <c r="A16" s="11" t="s">
        <v>18</v>
      </c>
      <c r="B16" s="8">
        <f t="shared" si="0"/>
        <v>130</v>
      </c>
      <c r="C16" s="8">
        <v>100</v>
      </c>
      <c r="D16" s="8">
        <v>30</v>
      </c>
      <c r="E16" s="8"/>
      <c r="F16" s="8"/>
    </row>
    <row r="17" spans="1:6" ht="16.2" customHeight="1">
      <c r="A17" s="11" t="s">
        <v>19</v>
      </c>
      <c r="B17" s="8">
        <f t="shared" si="0"/>
        <v>0</v>
      </c>
      <c r="C17" s="8"/>
      <c r="D17" s="8"/>
      <c r="E17" s="8"/>
      <c r="F17" s="8"/>
    </row>
    <row r="18" spans="1:6" ht="16.2" customHeight="1">
      <c r="A18" s="11" t="s">
        <v>20</v>
      </c>
      <c r="B18" s="8">
        <f t="shared" si="0"/>
        <v>18</v>
      </c>
      <c r="C18" s="8"/>
      <c r="D18" s="8"/>
      <c r="E18" s="8">
        <v>18</v>
      </c>
      <c r="F18" s="8"/>
    </row>
    <row r="19" spans="1:6" ht="16.2" customHeight="1">
      <c r="A19" s="11" t="s">
        <v>21</v>
      </c>
      <c r="B19" s="8">
        <f t="shared" si="0"/>
        <v>0</v>
      </c>
      <c r="C19" s="8"/>
      <c r="D19" s="8"/>
      <c r="E19" s="8"/>
      <c r="F19" s="8"/>
    </row>
    <row r="20" spans="1:6" ht="16.2" customHeight="1">
      <c r="A20" s="11" t="s">
        <v>22</v>
      </c>
      <c r="B20" s="8">
        <f t="shared" si="0"/>
        <v>1719</v>
      </c>
      <c r="C20" s="8"/>
      <c r="D20" s="8"/>
      <c r="E20" s="8">
        <v>1680</v>
      </c>
      <c r="F20" s="8">
        <v>39</v>
      </c>
    </row>
    <row r="21" spans="1:6" s="10" customFormat="1" ht="16.2" customHeight="1">
      <c r="A21" s="9" t="s">
        <v>23</v>
      </c>
      <c r="B21" s="8">
        <f t="shared" si="0"/>
        <v>641</v>
      </c>
      <c r="C21" s="8">
        <f>C6-C13</f>
        <v>-1584</v>
      </c>
      <c r="D21" s="8">
        <f t="shared" ref="D21:F21" si="3">D6-D13</f>
        <v>2074</v>
      </c>
      <c r="E21" s="8">
        <f t="shared" si="3"/>
        <v>12</v>
      </c>
      <c r="F21" s="8">
        <f t="shared" si="3"/>
        <v>139</v>
      </c>
    </row>
    <row r="22" spans="1:6" ht="16.2" customHeight="1">
      <c r="A22" s="12" t="s">
        <v>24</v>
      </c>
      <c r="B22" s="8">
        <f t="shared" si="0"/>
        <v>63050</v>
      </c>
      <c r="C22" s="8">
        <f>C5+C21</f>
        <v>1089</v>
      </c>
      <c r="D22" s="8">
        <f t="shared" ref="D22:F22" si="4">D5+D21</f>
        <v>58304</v>
      </c>
      <c r="E22" s="8">
        <f t="shared" si="4"/>
        <v>1306</v>
      </c>
      <c r="F22" s="8">
        <f t="shared" si="4"/>
        <v>2351</v>
      </c>
    </row>
    <row r="23" spans="1:6" ht="15.6">
      <c r="A23" s="13"/>
    </row>
  </sheetData>
  <mergeCells count="2">
    <mergeCell ref="A1:F1"/>
    <mergeCell ref="E3:F3"/>
  </mergeCells>
  <phoneticPr fontId="6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社保基金收支总表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