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4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8" i="22"/>
  <c r="D8"/>
  <c r="C8"/>
  <c r="M7"/>
  <c r="D7"/>
  <c r="C7"/>
  <c r="G17" i="11"/>
  <c r="F17"/>
  <c r="G14"/>
  <c r="F14"/>
  <c r="G11"/>
  <c r="F11"/>
  <c r="R8"/>
  <c r="O8"/>
  <c r="M8"/>
  <c r="L8"/>
  <c r="K8"/>
  <c r="H8"/>
  <c r="G8"/>
  <c r="F8"/>
  <c r="R7"/>
  <c r="O7"/>
  <c r="M7"/>
  <c r="L7"/>
  <c r="K7"/>
  <c r="H7"/>
  <c r="G7"/>
  <c r="F7"/>
  <c r="R6"/>
  <c r="O6"/>
  <c r="M6"/>
  <c r="L6"/>
  <c r="K6"/>
  <c r="H6"/>
  <c r="G6"/>
  <c r="F6"/>
  <c r="C12" i="28"/>
  <c r="C11"/>
  <c r="C10"/>
  <c r="C9"/>
  <c r="C7" i="27"/>
</calcChain>
</file>

<file path=xl/sharedStrings.xml><?xml version="1.0" encoding="utf-8"?>
<sst xmlns="http://schemas.openxmlformats.org/spreadsheetml/2006/main" count="1069" uniqueCount="497">
  <si>
    <t>2022年部门预算公开表</t>
  </si>
  <si>
    <t>单位编码：</t>
  </si>
  <si>
    <t>单位名称：</t>
  </si>
  <si>
    <t>益阳市赫山区体卫保健所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</si>
  <si>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</si>
  <si>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</si>
  <si>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</si>
  <si>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</si>
  <si>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</si>
  <si>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</si>
  <si>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</si>
  <si>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</si>
  <si>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</si>
  <si>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</si>
  <si>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</si>
  <si>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</si>
  <si>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</si>
  <si>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</si>
  <si>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</si>
  <si>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</si>
  <si>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</si>
  <si>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</si>
  <si>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</si>
  <si>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</si>
  <si>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</si>
  <si>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</si>
  <si>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</si>
  <si>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</si>
  <si>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</si>
  <si>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</si>
  <si>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</si>
  <si>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部门：127004益阳市赫山区体卫保健所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</si>
  <si>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</si>
  <si>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</si>
  <si>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</si>
  <si>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</si>
  <si>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</si>
  <si>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</si>
  <si>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</si>
  <si>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</si>
  <si>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</si>
  <si>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</si>
  <si>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</si>
  <si>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一、工资福利支出</t>
  </si>
  <si>
    <t xml:space="preserve">      经费拨款</t>
  </si>
  <si>
    <t>（二）外交支出</t>
  </si>
  <si>
    <t xml:space="preserve">    工资福利支出</t>
  </si>
  <si>
    <t>二、商品和服务支出</t>
  </si>
  <si>
    <t xml:space="preserve">     纳入一般公共预算管理的非税收入拨款</t>
  </si>
  <si>
    <t>（三）国防支出</t>
  </si>
  <si>
    <t xml:space="preserve">    商品和服务支出</t>
  </si>
  <si>
    <t>三、资本性支出（一）</t>
  </si>
  <si>
    <t xml:space="preserve">        行政事业性收费收入</t>
  </si>
  <si>
    <t>（四）公共安全支出</t>
  </si>
  <si>
    <t xml:space="preserve">    对个人和家庭的补助</t>
  </si>
  <si>
    <t>四、资本性支出（二）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</si>
  <si>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</si>
  <si>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</si>
  <si>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</si>
  <si>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</si>
  <si>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</si>
  <si>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</si>
  <si>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</si>
  <si>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</si>
  <si>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</si>
  <si>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</si>
  <si>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</si>
  <si>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</si>
  <si>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</si>
  <si>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</si>
  <si>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</si>
  <si>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</si>
  <si>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</si>
  <si>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</si>
  <si>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</si>
  <si>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</si>
  <si>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</si>
  <si>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</si>
  <si>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</si>
  <si>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</si>
  <si>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</si>
  <si>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</si>
  <si>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</si>
  <si>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</si>
  <si>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</si>
  <si>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</si>
  <si>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</si>
  <si>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</si>
  <si>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</si>
  <si>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</si>
  <si>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</si>
  <si>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</si>
  <si>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</si>
  <si>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</si>
  <si>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</si>
  <si>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</si>
  <si>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</si>
  <si>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</si>
  <si>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</si>
  <si>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</si>
  <si>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</si>
  <si>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</si>
  <si>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</si>
  <si>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</si>
  <si>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</si>
  <si>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</si>
  <si>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</si>
  <si>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</si>
  <si>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</si>
  <si>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</si>
  <si>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</si>
  <si>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</si>
  <si>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</si>
  <si>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</si>
  <si>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</si>
  <si>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</si>
  <si>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</si>
  <si>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</si>
  <si>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</si>
  <si>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</si>
  <si>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</si>
  <si>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</si>
  <si>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</si>
  <si>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</si>
  <si>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</si>
  <si>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</si>
  <si>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</si>
  <si>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</si>
  <si>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</si>
  <si>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</si>
  <si>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</si>
  <si>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</si>
  <si>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</si>
  <si>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</si>
  <si>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</si>
  <si>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</si>
  <si>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</si>
  <si>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</si>
  <si>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</si>
  <si>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</si>
  <si>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</si>
  <si>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</si>
  <si>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</si>
  <si>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</si>
  <si>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</si>
  <si>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</si>
  <si>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</si>
  <si>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</si>
  <si>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</si>
  <si>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</si>
  <si>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</si>
  <si>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</si>
  <si>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</si>
  <si>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</si>
  <si>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益阳市赫山区体卫保健所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</si>
  <si>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</si>
  <si>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</si>
  <si>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</si>
  <si>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</si>
  <si>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</si>
  <si>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</si>
  <si>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</si>
  <si>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</si>
  <si>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</si>
  <si>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</si>
  <si>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</si>
  <si>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</si>
  <si>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</si>
  <si>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</si>
  <si>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99</t>
  </si>
  <si>
    <t>2050299</t>
  </si>
  <si>
    <t xml:space="preserve">    其他普通教育支出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</si>
  <si>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</si>
  <si>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</si>
  <si>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</si>
  <si>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</si>
  <si>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</si>
  <si>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</si>
  <si>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</si>
  <si>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</si>
  <si>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</si>
  <si>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</si>
  <si>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</si>
  <si>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</si>
  <si>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工资福利支出</t>
  </si>
  <si>
    <t>商品和服务支出</t>
  </si>
  <si>
    <t>资本性支出(一)</t>
  </si>
  <si>
    <t>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</si>
  <si>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</si>
  <si>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</si>
  <si>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</si>
  <si>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</si>
  <si>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</si>
  <si>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</si>
  <si>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</si>
  <si>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</si>
  <si>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</si>
  <si>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</si>
  <si>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127004</t>
  </si>
  <si>
    <t>部门公开表05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</si>
  <si>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</si>
  <si>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</si>
  <si>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</si>
  <si>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</si>
  <si>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</si>
  <si>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</si>
  <si>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</si>
  <si>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</si>
  <si>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</si>
  <si>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</si>
  <si>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</si>
  <si>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</si>
  <si>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</si>
  <si>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</si>
  <si>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</si>
  <si>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</si>
  <si>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</si>
  <si>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</si>
  <si>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</si>
  <si>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</si>
  <si>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</si>
  <si>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部门：127004_益阳市赫山区体卫保健所</t>
  </si>
  <si>
    <t>人员经费</t>
  </si>
  <si>
    <t>公用经费</t>
  </si>
  <si>
    <t>益阳市赫山区教育局</t>
  </si>
  <si>
    <t xml:space="preserve"> 益阳市赫山区体卫保健所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</si>
  <si>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</si>
  <si>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</si>
  <si>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</si>
  <si>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</si>
  <si>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</si>
  <si>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</si>
  <si>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</si>
  <si>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</si>
  <si>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</si>
  <si>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</si>
  <si>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</si>
  <si>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</si>
  <si>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</si>
  <si>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</si>
  <si>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</si>
  <si>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</si>
  <si>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单位名称：部门：127004益阳市赫山区体卫保健所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</si>
  <si>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</si>
  <si>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</si>
  <si>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</si>
  <si>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</si>
  <si>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</si>
  <si>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</si>
  <si>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</si>
  <si>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</si>
  <si>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</si>
  <si>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</si>
  <si>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</si>
  <si>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</si>
  <si>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</si>
  <si>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</si>
  <si>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</si>
  <si>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</si>
  <si>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</si>
  <si>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</si>
  <si>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</si>
  <si>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</si>
  <si>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</si>
  <si>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</si>
  <si>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</si>
  <si>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</si>
  <si>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</si>
  <si>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</si>
  <si>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</si>
  <si>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</si>
  <si>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</si>
  <si>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</si>
  <si>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</si>
  <si>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</si>
  <si>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</si>
  <si>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</si>
  <si>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</si>
  <si>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</si>
  <si>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</si>
  <si>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30218</t>
  </si>
  <si>
    <t xml:space="preserve">  专用材料费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</si>
  <si>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</si>
  <si>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</si>
  <si>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</si>
  <si>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</si>
  <si>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</si>
  <si>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</si>
  <si>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</si>
  <si>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</si>
  <si>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</si>
  <si>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</si>
  <si>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</si>
  <si>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</si>
  <si>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</si>
  <si>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</si>
  <si>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</si>
  <si>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部门：127004_ 益阳市赫山区体卫保健所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</si>
  <si>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</si>
  <si>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</si>
  <si>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</si>
  <si>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</si>
  <si>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</si>
  <si>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</si>
  <si>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</si>
  <si>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</si>
  <si>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</si>
  <si>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</si>
  <si>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</si>
  <si>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</si>
  <si>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</si>
  <si>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</si>
  <si>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</si>
  <si>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</si>
  <si>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</si>
  <si>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</si>
  <si>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</si>
  <si>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</si>
  <si>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</si>
  <si>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</si>
  <si>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</si>
  <si>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</si>
  <si>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</si>
  <si>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</si>
  <si>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</si>
  <si>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</si>
  <si>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</si>
  <si>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</si>
  <si>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</si>
  <si>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</si>
  <si>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</si>
  <si>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</si>
  <si>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</si>
  <si>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</si>
  <si>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</si>
  <si>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</si>
  <si>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</si>
  <si>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</si>
  <si>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</si>
  <si>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</si>
  <si>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</si>
  <si>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</si>
  <si>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</si>
  <si>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</si>
  <si>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</si>
  <si>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</si>
  <si>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</si>
  <si>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</si>
  <si>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</si>
  <si>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</si>
  <si>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</si>
  <si>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</si>
  <si>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</si>
  <si>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</si>
  <si>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</si>
  <si>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</si>
  <si>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</si>
  <si>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</si>
  <si>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</si>
  <si>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</si>
  <si>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</si>
  <si>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</si>
  <si>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</si>
  <si>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  2050299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</si>
  <si>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</si>
  <si>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</si>
  <si>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</si>
  <si>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</si>
  <si>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</si>
  <si>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机关工资福利支出</t>
  </si>
  <si>
    <t>工资奖金津补贴</t>
  </si>
  <si>
    <t>社会保障缴费</t>
  </si>
  <si>
    <t>其他对事业单位补助</t>
  </si>
  <si>
    <t xml:space="preserve">  益阳市赫山区第一完全小学</t>
  </si>
  <si>
    <t>部门公开表11</t>
  </si>
  <si>
    <t>工资津补贴</t>
  </si>
  <si>
    <t xml:space="preserve">社会保障缴费					 </t>
  </si>
  <si>
    <t xml:space="preserve">其他工资福利支出			 </t>
  </si>
  <si>
    <t>127</t>
  </si>
  <si>
    <t>部门公开表12</t>
  </si>
  <si>
    <t>部门：1204益阳市赫山区体卫保健所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</si>
  <si>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</si>
  <si>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</si>
  <si>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</si>
  <si>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</si>
  <si>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</si>
  <si>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</si>
  <si>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</si>
  <si>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</si>
  <si>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</si>
  <si>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</si>
  <si>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</si>
  <si>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</si>
  <si>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</si>
  <si>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</si>
  <si>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</si>
  <si>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</si>
  <si>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</si>
  <si>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</si>
  <si>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</si>
  <si>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</si>
  <si>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</si>
  <si>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</si>
  <si>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机关商品和服务支出</t>
  </si>
  <si>
    <t>机关资本性支出(一)</t>
  </si>
  <si>
    <t>机关资本性支出(二)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</si>
  <si>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</si>
  <si>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</si>
  <si>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</si>
  <si>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</si>
  <si>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</si>
  <si>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</si>
  <si>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</si>
  <si>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</si>
  <si>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</si>
  <si>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</si>
  <si>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</si>
  <si>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</si>
  <si>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</si>
  <si>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</si>
  <si>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</si>
  <si>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</si>
  <si>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</si>
  <si>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</si>
  <si>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</si>
  <si>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</si>
  <si>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校园足球示范区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</si>
  <si>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</si>
  <si>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</si>
  <si>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</si>
  <si>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</si>
  <si>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</si>
  <si>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</si>
  <si>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</si>
  <si>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</si>
  <si>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</si>
  <si>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</si>
  <si>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</si>
  <si>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</si>
  <si>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</si>
  <si>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</si>
  <si>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</si>
  <si>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</si>
  <si>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</si>
  <si>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</si>
  <si>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</si>
  <si>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</si>
  <si>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</si>
  <si>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</si>
  <si>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</si>
  <si>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</si>
  <si>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</si>
  <si>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</si>
  <si>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</si>
  <si>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</si>
  <si>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</si>
  <si>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</si>
  <si>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</si>
  <si>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</si>
  <si>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</si>
  <si>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</si>
  <si>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</si>
  <si>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</si>
  <si>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</si>
  <si>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</si>
  <si>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</si>
  <si>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</si>
  <si>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</si>
  <si>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</si>
  <si>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</si>
  <si>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</si>
  <si>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</si>
  <si>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</si>
  <si>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益阳市赫山区体卫保健所的主要职责是负责全区124所学校的体育器材购买、发放和医务保健室的的器材的购买、发放以及对各学校医务保健室的工作人员的监督和考核,认真贯彻落实学校体育和 卫生保健工作制度。负责检查全区124所学校体育教师和卫生保健室工作人员履行岗 位职责的情况，组织开展体育教育教学活动，保证全区体育教育教学质量，召开好全区中小学运动会。保障全区124所学校防疫仪器和防疫物资的供应，维护本单位职工利益，保障职工合法权益，以职工人生幸福和生命质量作为重点。</t>
  </si>
  <si>
    <t xml:space="preserve"> 数量指标</t>
  </si>
  <si>
    <t>所属二级预算单位所数</t>
  </si>
  <si>
    <t>1所</t>
  </si>
  <si>
    <t>所</t>
  </si>
  <si>
    <t xml:space="preserve"> 质量指标</t>
  </si>
  <si>
    <t>其他普通教育改善条件完成率</t>
  </si>
  <si>
    <t>%</t>
  </si>
  <si>
    <t xml:space="preserve"> 时效指标</t>
  </si>
  <si>
    <t>经费使用期限</t>
  </si>
  <si>
    <t>保障其他教育经费投入</t>
  </si>
  <si>
    <t>应保尽保</t>
  </si>
  <si>
    <t>定性</t>
  </si>
  <si>
    <t xml:space="preserve">效益指标 </t>
  </si>
  <si>
    <t>经济效益指标</t>
  </si>
  <si>
    <t>职工工资保障</t>
  </si>
  <si>
    <t>贫困学生入学率</t>
  </si>
  <si>
    <t>应学尽学</t>
  </si>
  <si>
    <t>生态效益指标</t>
  </si>
  <si>
    <t>学前教育三年毛入园率</t>
  </si>
  <si>
    <t>90%</t>
  </si>
  <si>
    <t xml:space="preserve"> 可持续影响指标</t>
  </si>
  <si>
    <t>义务教育巩固率</t>
  </si>
  <si>
    <t>社会满意度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</si>
</sst>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23.25" customHeight="1">
      <c r="A2" s="8"/>
      <c r="B2" s="8"/>
      <c r="C2" s="8"/>
      <c r="D2" s="8"/>
      <c r="E2" s="8"/>
      <c r="F2" s="8"/>
      <c r="G2" s="8"/>
      <c r="H2" s="8"/>
      <c r="I2" s="8"/>
    </row>
    <row r="3" spans="1:9" ht="21.6" customHeight="1">
      <c r="A3" s="8"/>
      <c r="B3" s="8"/>
      <c r="C3" s="8"/>
      <c r="D3" s="8"/>
      <c r="E3" s="8"/>
      <c r="F3" s="8"/>
      <c r="G3" s="8"/>
      <c r="H3" s="8"/>
      <c r="I3" s="8"/>
    </row>
    <row r="4" spans="1:9" ht="39.6" customHeight="1">
      <c r="A4" s="71"/>
      <c r="B4" s="72"/>
      <c r="C4" s="1"/>
      <c r="D4" s="71" t="s">
        <v>1</v>
      </c>
      <c r="E4" s="74">
        <v>127004</v>
      </c>
      <c r="F4" s="74"/>
      <c r="G4" s="74"/>
      <c r="H4" s="74"/>
      <c r="I4" s="1"/>
    </row>
    <row r="5" spans="1:9" ht="54.4" customHeight="1">
      <c r="A5" s="71"/>
      <c r="B5" s="72"/>
      <c r="C5" s="1"/>
      <c r="D5" s="71" t="s">
        <v>2</v>
      </c>
      <c r="E5" s="74" t="s">
        <v>3</v>
      </c>
      <c r="F5" s="74"/>
      <c r="G5" s="74"/>
      <c r="H5" s="74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G28" sqref="G28"/>
    </sheetView>
  </sheetViews>
  <sheetFormatPr defaultColWidth="9" defaultRowHeight="13.5"/>
  <cols>
    <col min="1" max="1" width="14" style="38" customWidth="1"/>
    <col min="2" max="2" width="29.625" style="38" customWidth="1"/>
    <col min="3" max="3" width="9.75" style="38" customWidth="1"/>
    <col min="4" max="5" width="15.625" style="38" customWidth="1"/>
    <col min="6" max="16384" width="9" style="38"/>
  </cols>
  <sheetData>
    <row r="1" spans="1:5">
      <c r="E1" s="38" t="s">
        <v>240</v>
      </c>
    </row>
    <row r="2" spans="1:5" ht="28.7" customHeight="1">
      <c r="A2" s="89" t="s">
        <v>241</v>
      </c>
      <c r="B2" s="89"/>
      <c r="C2" s="89"/>
      <c r="D2" s="89"/>
      <c r="E2" s="89"/>
    </row>
    <row r="3" spans="1:5" ht="21.95" customHeight="1">
      <c r="A3" s="90" t="s">
        <v>242</v>
      </c>
      <c r="B3" s="90"/>
      <c r="C3" s="90"/>
      <c r="D3" s="29"/>
      <c r="E3" s="36" t="s">
        <v>32</v>
      </c>
    </row>
    <row r="4" spans="1:5" ht="17.25" customHeight="1">
      <c r="A4" s="88" t="s">
        <v>157</v>
      </c>
      <c r="B4" s="88" t="s">
        <v>158</v>
      </c>
      <c r="C4" s="88" t="s">
        <v>159</v>
      </c>
      <c r="D4" s="88"/>
      <c r="E4" s="88"/>
    </row>
    <row r="5" spans="1:5" ht="18.75" customHeight="1">
      <c r="A5" s="88"/>
      <c r="B5" s="88"/>
      <c r="C5" s="39" t="s">
        <v>136</v>
      </c>
      <c r="D5" s="39" t="s">
        <v>222</v>
      </c>
      <c r="E5" s="39" t="s">
        <v>223</v>
      </c>
    </row>
    <row r="6" spans="1:5" ht="17.100000000000001" customHeight="1">
      <c r="A6" s="5" t="s">
        <v>243</v>
      </c>
      <c r="B6" s="5" t="s">
        <v>243</v>
      </c>
      <c r="C6" s="5">
        <v>1</v>
      </c>
      <c r="D6" s="5">
        <v>2</v>
      </c>
      <c r="E6" s="5">
        <v>3</v>
      </c>
    </row>
    <row r="7" spans="1:5" ht="17.100000000000001" customHeight="1">
      <c r="A7" s="40"/>
      <c r="B7" s="40" t="s">
        <v>136</v>
      </c>
      <c r="C7" s="41">
        <f>D7+E7</f>
        <v>151.44</v>
      </c>
      <c r="D7" s="41">
        <v>147.85</v>
      </c>
      <c r="E7" s="41">
        <v>3.59</v>
      </c>
    </row>
    <row r="8" spans="1:5" ht="17.100000000000001" customHeight="1">
      <c r="A8" s="24" t="s">
        <v>244</v>
      </c>
      <c r="B8" s="24" t="s">
        <v>184</v>
      </c>
      <c r="C8" s="41">
        <v>147.85</v>
      </c>
      <c r="D8" s="41">
        <v>147.85</v>
      </c>
      <c r="E8" s="41">
        <v>0</v>
      </c>
    </row>
    <row r="9" spans="1:5" ht="17.100000000000001" customHeight="1">
      <c r="A9" s="26" t="s">
        <v>245</v>
      </c>
      <c r="B9" s="26" t="s">
        <v>246</v>
      </c>
      <c r="C9" s="43">
        <v>72.27</v>
      </c>
      <c r="D9" s="43">
        <v>72.27</v>
      </c>
      <c r="E9" s="43"/>
    </row>
    <row r="10" spans="1:5" ht="17.100000000000001" customHeight="1">
      <c r="A10" s="26" t="s">
        <v>247</v>
      </c>
      <c r="B10" s="26" t="s">
        <v>248</v>
      </c>
      <c r="C10" s="43">
        <v>0</v>
      </c>
      <c r="D10" s="43">
        <v>0</v>
      </c>
      <c r="E10" s="43"/>
    </row>
    <row r="11" spans="1:5" ht="17.100000000000001" customHeight="1">
      <c r="A11" s="26" t="s">
        <v>249</v>
      </c>
      <c r="B11" s="26" t="s">
        <v>250</v>
      </c>
      <c r="C11" s="43">
        <v>0</v>
      </c>
      <c r="D11" s="43">
        <v>0</v>
      </c>
      <c r="E11" s="43"/>
    </row>
    <row r="12" spans="1:5" ht="17.100000000000001" customHeight="1">
      <c r="A12" s="26" t="s">
        <v>251</v>
      </c>
      <c r="B12" s="26" t="s">
        <v>252</v>
      </c>
      <c r="C12" s="43">
        <v>0</v>
      </c>
      <c r="D12" s="43">
        <v>0</v>
      </c>
      <c r="E12" s="43"/>
    </row>
    <row r="13" spans="1:5" ht="17.100000000000001" customHeight="1">
      <c r="A13" s="26" t="s">
        <v>253</v>
      </c>
      <c r="B13" s="26" t="s">
        <v>254</v>
      </c>
      <c r="C13" s="43">
        <v>31.37</v>
      </c>
      <c r="D13" s="43">
        <v>31.37</v>
      </c>
      <c r="E13" s="43"/>
    </row>
    <row r="14" spans="1:5" ht="17.100000000000001" customHeight="1">
      <c r="A14" s="26" t="s">
        <v>255</v>
      </c>
      <c r="B14" s="26" t="s">
        <v>256</v>
      </c>
      <c r="C14" s="43">
        <v>16.649999999999999</v>
      </c>
      <c r="D14" s="43">
        <v>16.649999999999999</v>
      </c>
      <c r="E14" s="43"/>
    </row>
    <row r="15" spans="1:5" ht="17.100000000000001" customHeight="1">
      <c r="A15" s="26" t="s">
        <v>257</v>
      </c>
      <c r="B15" s="26" t="s">
        <v>258</v>
      </c>
      <c r="C15" s="43">
        <v>15.02</v>
      </c>
      <c r="D15" s="43">
        <v>15.02</v>
      </c>
      <c r="E15" s="43"/>
    </row>
    <row r="16" spans="1:5" ht="17.100000000000001" customHeight="1">
      <c r="A16" s="26" t="s">
        <v>259</v>
      </c>
      <c r="B16" s="26" t="s">
        <v>260</v>
      </c>
      <c r="C16" s="43">
        <v>12.54</v>
      </c>
      <c r="D16" s="43">
        <v>12.54</v>
      </c>
      <c r="E16" s="43"/>
    </row>
    <row r="17" spans="1:5" ht="17.100000000000001" customHeight="1">
      <c r="A17" s="24" t="s">
        <v>261</v>
      </c>
      <c r="B17" s="24" t="s">
        <v>185</v>
      </c>
      <c r="C17" s="41">
        <v>3.59</v>
      </c>
      <c r="D17" s="41">
        <v>0</v>
      </c>
      <c r="E17" s="41">
        <v>3.59</v>
      </c>
    </row>
    <row r="18" spans="1:5" ht="17.100000000000001" customHeight="1">
      <c r="A18" s="26" t="s">
        <v>262</v>
      </c>
      <c r="B18" s="26" t="s">
        <v>263</v>
      </c>
      <c r="C18" s="43">
        <v>0</v>
      </c>
      <c r="D18" s="43"/>
      <c r="E18" s="43">
        <v>0</v>
      </c>
    </row>
    <row r="19" spans="1:5" ht="17.100000000000001" customHeight="1">
      <c r="A19" s="26" t="s">
        <v>264</v>
      </c>
      <c r="B19" s="26" t="s">
        <v>265</v>
      </c>
      <c r="C19" s="43">
        <v>0</v>
      </c>
      <c r="D19" s="43"/>
      <c r="E19" s="43">
        <v>0</v>
      </c>
    </row>
    <row r="20" spans="1:5" ht="17.100000000000001" customHeight="1">
      <c r="A20" s="26" t="s">
        <v>266</v>
      </c>
      <c r="B20" s="26" t="s">
        <v>267</v>
      </c>
      <c r="C20" s="43">
        <v>0</v>
      </c>
      <c r="D20" s="43"/>
      <c r="E20" s="43">
        <v>0</v>
      </c>
    </row>
    <row r="21" spans="1:5" ht="17.100000000000001" customHeight="1">
      <c r="A21" s="26" t="s">
        <v>268</v>
      </c>
      <c r="B21" s="26" t="s">
        <v>269</v>
      </c>
      <c r="C21" s="43">
        <v>0</v>
      </c>
      <c r="D21" s="43"/>
      <c r="E21" s="43">
        <v>0</v>
      </c>
    </row>
    <row r="22" spans="1:5" ht="17.100000000000001" customHeight="1">
      <c r="A22" s="26" t="s">
        <v>270</v>
      </c>
      <c r="B22" s="26" t="s">
        <v>271</v>
      </c>
      <c r="C22" s="43">
        <v>0</v>
      </c>
      <c r="D22" s="43"/>
      <c r="E22" s="43">
        <v>0</v>
      </c>
    </row>
    <row r="23" spans="1:5" ht="17.100000000000001" customHeight="1">
      <c r="A23" s="26" t="s">
        <v>272</v>
      </c>
      <c r="B23" s="26" t="s">
        <v>273</v>
      </c>
      <c r="C23" s="43">
        <v>0</v>
      </c>
      <c r="D23" s="43"/>
      <c r="E23" s="43">
        <v>0</v>
      </c>
    </row>
    <row r="24" spans="1:5" ht="17.100000000000001" customHeight="1">
      <c r="A24" s="26" t="s">
        <v>274</v>
      </c>
      <c r="B24" s="26" t="s">
        <v>275</v>
      </c>
      <c r="C24" s="43">
        <v>0</v>
      </c>
      <c r="D24" s="43"/>
      <c r="E24" s="43">
        <v>0</v>
      </c>
    </row>
    <row r="25" spans="1:5" ht="17.100000000000001" customHeight="1">
      <c r="A25" s="26" t="s">
        <v>276</v>
      </c>
      <c r="B25" s="26" t="s">
        <v>277</v>
      </c>
      <c r="C25" s="43">
        <v>0</v>
      </c>
      <c r="D25" s="43"/>
      <c r="E25" s="43">
        <v>0</v>
      </c>
    </row>
    <row r="26" spans="1:5" ht="17.100000000000001" customHeight="1">
      <c r="A26" s="26" t="s">
        <v>278</v>
      </c>
      <c r="B26" s="26" t="s">
        <v>279</v>
      </c>
      <c r="C26" s="43">
        <v>0</v>
      </c>
      <c r="D26" s="43"/>
      <c r="E26" s="43">
        <v>0</v>
      </c>
    </row>
    <row r="27" spans="1:5" ht="17.100000000000001" customHeight="1">
      <c r="A27" s="44" t="s">
        <v>280</v>
      </c>
      <c r="B27" s="26" t="s">
        <v>281</v>
      </c>
      <c r="C27" s="43">
        <v>0</v>
      </c>
      <c r="D27" s="43"/>
      <c r="E27" s="43">
        <v>0</v>
      </c>
    </row>
    <row r="28" spans="1:5" ht="17.100000000000001" customHeight="1">
      <c r="A28" s="26" t="s">
        <v>282</v>
      </c>
      <c r="B28" s="26" t="s">
        <v>283</v>
      </c>
      <c r="C28" s="43">
        <v>1.44</v>
      </c>
      <c r="D28" s="43"/>
      <c r="E28" s="43">
        <v>1.44</v>
      </c>
    </row>
    <row r="29" spans="1:5" ht="17.100000000000001" customHeight="1">
      <c r="A29" s="26" t="s">
        <v>284</v>
      </c>
      <c r="B29" s="26" t="s">
        <v>285</v>
      </c>
      <c r="C29" s="43">
        <v>2.15</v>
      </c>
      <c r="D29" s="43"/>
      <c r="E29" s="43">
        <v>2.15</v>
      </c>
    </row>
    <row r="30" spans="1:5" ht="17.100000000000001" customHeight="1">
      <c r="A30" s="26" t="s">
        <v>286</v>
      </c>
      <c r="B30" s="26" t="s">
        <v>287</v>
      </c>
      <c r="C30" s="43">
        <v>0</v>
      </c>
      <c r="D30" s="43"/>
      <c r="E30" s="43">
        <v>0</v>
      </c>
    </row>
    <row r="31" spans="1:5" ht="17.100000000000001" customHeight="1">
      <c r="A31" s="26" t="s">
        <v>288</v>
      </c>
      <c r="B31" s="26" t="s">
        <v>289</v>
      </c>
      <c r="C31" s="43">
        <v>0</v>
      </c>
      <c r="D31" s="43"/>
      <c r="E31" s="43">
        <v>0</v>
      </c>
    </row>
    <row r="32" spans="1:5" ht="17.100000000000001" customHeight="1">
      <c r="A32" s="24" t="s">
        <v>290</v>
      </c>
      <c r="B32" s="24" t="s">
        <v>192</v>
      </c>
      <c r="C32" s="41">
        <v>0</v>
      </c>
      <c r="D32" s="41">
        <v>0</v>
      </c>
      <c r="E32" s="41">
        <v>0</v>
      </c>
    </row>
    <row r="33" spans="1:5" ht="17.100000000000001" customHeight="1">
      <c r="A33" s="26" t="s">
        <v>291</v>
      </c>
      <c r="B33" s="26" t="s">
        <v>292</v>
      </c>
      <c r="C33" s="43">
        <v>0</v>
      </c>
      <c r="D33" s="43">
        <v>0</v>
      </c>
      <c r="E33" s="43"/>
    </row>
    <row r="34" spans="1:5" ht="17.100000000000001" customHeight="1">
      <c r="A34" s="26" t="s">
        <v>293</v>
      </c>
      <c r="B34" s="26" t="s">
        <v>294</v>
      </c>
      <c r="C34" s="43">
        <v>0</v>
      </c>
      <c r="D34" s="43">
        <v>0</v>
      </c>
      <c r="E34" s="43"/>
    </row>
  </sheetData>
  <mergeCells count="5">
    <mergeCell ref="A2:E2"/>
    <mergeCell ref="A3:C3"/>
    <mergeCell ref="C4:E4"/>
    <mergeCell ref="A4:A5"/>
    <mergeCell ref="B4:B5"/>
  </mergeCells>
  <phoneticPr fontId="14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D1" workbookViewId="0">
      <selection activeCell="F20" sqref="F20"/>
    </sheetView>
  </sheetViews>
  <sheetFormatPr defaultColWidth="9" defaultRowHeight="13.5"/>
  <cols>
    <col min="1" max="1" width="19.5" style="38" customWidth="1"/>
    <col min="2" max="2" width="41.5" style="38" customWidth="1"/>
    <col min="3" max="52" width="9.75" style="38" customWidth="1"/>
    <col min="53" max="61" width="10.375" style="38" customWidth="1"/>
    <col min="62" max="16384" width="9" style="38"/>
  </cols>
  <sheetData>
    <row r="1" spans="1:61">
      <c r="BH1" s="38" t="s">
        <v>295</v>
      </c>
    </row>
    <row r="2" spans="1:61" ht="55.7" customHeight="1">
      <c r="A2" s="85" t="s">
        <v>296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</row>
    <row r="3" spans="1:61" ht="22.7" customHeight="1">
      <c r="A3" s="38" t="s">
        <v>297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29"/>
      <c r="R3" s="29"/>
      <c r="S3" s="29"/>
      <c r="T3" s="29"/>
      <c r="U3" s="29"/>
      <c r="V3" s="29"/>
      <c r="W3" s="29"/>
      <c r="X3" s="29"/>
      <c r="AG3" s="29"/>
      <c r="AH3" s="29"/>
      <c r="AR3" s="29"/>
      <c r="AS3" s="29"/>
      <c r="AT3" s="29"/>
      <c r="AU3" s="29"/>
      <c r="AW3" s="29"/>
      <c r="AX3" s="29"/>
      <c r="AY3" s="29"/>
      <c r="AZ3" s="29"/>
      <c r="BI3" s="37" t="s">
        <v>32</v>
      </c>
    </row>
    <row r="4" spans="1:61" ht="24.2" customHeight="1">
      <c r="A4" s="88" t="s">
        <v>157</v>
      </c>
      <c r="B4" s="88" t="s">
        <v>158</v>
      </c>
      <c r="C4" s="88" t="s">
        <v>298</v>
      </c>
      <c r="D4" s="88" t="s">
        <v>299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 t="s">
        <v>201</v>
      </c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 t="s">
        <v>300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</row>
    <row r="5" spans="1:61" ht="24.2" customHeight="1">
      <c r="A5" s="88"/>
      <c r="B5" s="88"/>
      <c r="C5" s="88"/>
      <c r="D5" s="88" t="s">
        <v>301</v>
      </c>
      <c r="E5" s="88" t="s">
        <v>302</v>
      </c>
      <c r="F5" s="88"/>
      <c r="G5" s="88"/>
      <c r="H5" s="88"/>
      <c r="I5" s="88"/>
      <c r="J5" s="88"/>
      <c r="K5" s="88" t="s">
        <v>303</v>
      </c>
      <c r="L5" s="88"/>
      <c r="M5" s="88"/>
      <c r="N5" s="88"/>
      <c r="O5" s="88"/>
      <c r="P5" s="88"/>
      <c r="Q5" s="88"/>
      <c r="R5" s="88" t="s">
        <v>304</v>
      </c>
      <c r="S5" s="88" t="s">
        <v>305</v>
      </c>
      <c r="T5" s="88" t="s">
        <v>306</v>
      </c>
      <c r="U5" s="88" t="s">
        <v>307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 t="s">
        <v>308</v>
      </c>
      <c r="AS5" s="88" t="s">
        <v>309</v>
      </c>
      <c r="AT5" s="88" t="s">
        <v>310</v>
      </c>
      <c r="AU5" s="88" t="s">
        <v>311</v>
      </c>
      <c r="AV5" s="88" t="s">
        <v>312</v>
      </c>
      <c r="AW5" s="88" t="s">
        <v>313</v>
      </c>
      <c r="AX5" s="88" t="s">
        <v>314</v>
      </c>
      <c r="AY5" s="88" t="s">
        <v>315</v>
      </c>
      <c r="AZ5" s="88" t="s">
        <v>316</v>
      </c>
      <c r="BA5" s="88" t="s">
        <v>317</v>
      </c>
      <c r="BB5" s="88" t="s">
        <v>318</v>
      </c>
      <c r="BC5" s="88" t="s">
        <v>319</v>
      </c>
      <c r="BD5" s="88" t="s">
        <v>320</v>
      </c>
      <c r="BE5" s="88" t="s">
        <v>321</v>
      </c>
      <c r="BF5" s="88" t="s">
        <v>322</v>
      </c>
      <c r="BG5" s="88" t="s">
        <v>323</v>
      </c>
      <c r="BH5" s="88" t="s">
        <v>324</v>
      </c>
      <c r="BI5" s="88" t="s">
        <v>325</v>
      </c>
    </row>
    <row r="6" spans="1:61" ht="26.45" customHeight="1">
      <c r="A6" s="88"/>
      <c r="B6" s="88"/>
      <c r="C6" s="88"/>
      <c r="D6" s="88"/>
      <c r="E6" s="88" t="s">
        <v>326</v>
      </c>
      <c r="F6" s="88" t="s">
        <v>327</v>
      </c>
      <c r="G6" s="88" t="s">
        <v>328</v>
      </c>
      <c r="H6" s="88" t="s">
        <v>329</v>
      </c>
      <c r="I6" s="88" t="s">
        <v>330</v>
      </c>
      <c r="J6" s="88" t="s">
        <v>331</v>
      </c>
      <c r="K6" s="88" t="s">
        <v>138</v>
      </c>
      <c r="L6" s="88" t="s">
        <v>332</v>
      </c>
      <c r="M6" s="88" t="s">
        <v>333</v>
      </c>
      <c r="N6" s="88" t="s">
        <v>334</v>
      </c>
      <c r="O6" s="88" t="s">
        <v>335</v>
      </c>
      <c r="P6" s="88" t="s">
        <v>336</v>
      </c>
      <c r="Q6" s="88" t="s">
        <v>337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</row>
    <row r="7" spans="1:61" ht="26.4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39" t="s">
        <v>138</v>
      </c>
      <c r="V7" s="39" t="s">
        <v>338</v>
      </c>
      <c r="W7" s="39" t="s">
        <v>339</v>
      </c>
      <c r="X7" s="39" t="s">
        <v>340</v>
      </c>
      <c r="Y7" s="39" t="s">
        <v>341</v>
      </c>
      <c r="Z7" s="39" t="s">
        <v>342</v>
      </c>
      <c r="AA7" s="39" t="s">
        <v>343</v>
      </c>
      <c r="AB7" s="39" t="s">
        <v>344</v>
      </c>
      <c r="AC7" s="39" t="s">
        <v>345</v>
      </c>
      <c r="AD7" s="39" t="s">
        <v>346</v>
      </c>
      <c r="AE7" s="39" t="s">
        <v>347</v>
      </c>
      <c r="AF7" s="39" t="s">
        <v>348</v>
      </c>
      <c r="AG7" s="39" t="s">
        <v>349</v>
      </c>
      <c r="AH7" s="39" t="s">
        <v>350</v>
      </c>
      <c r="AI7" s="39" t="s">
        <v>351</v>
      </c>
      <c r="AJ7" s="39" t="s">
        <v>352</v>
      </c>
      <c r="AK7" s="39" t="s">
        <v>353</v>
      </c>
      <c r="AL7" s="39" t="s">
        <v>354</v>
      </c>
      <c r="AM7" s="39" t="s">
        <v>355</v>
      </c>
      <c r="AN7" s="39" t="s">
        <v>356</v>
      </c>
      <c r="AO7" s="39" t="s">
        <v>357</v>
      </c>
      <c r="AP7" s="39" t="s">
        <v>358</v>
      </c>
      <c r="AQ7" s="39" t="s">
        <v>359</v>
      </c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</row>
    <row r="8" spans="1:61" ht="17.100000000000001" customHeight="1">
      <c r="A8" s="4" t="s">
        <v>243</v>
      </c>
      <c r="B8" s="4" t="s">
        <v>243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  <c r="AD8" s="4">
        <v>27</v>
      </c>
      <c r="AE8" s="4">
        <v>28</v>
      </c>
      <c r="AF8" s="4">
        <v>29</v>
      </c>
      <c r="AG8" s="4">
        <v>30</v>
      </c>
      <c r="AH8" s="4">
        <v>31</v>
      </c>
      <c r="AI8" s="4">
        <v>32</v>
      </c>
      <c r="AJ8" s="4">
        <v>33</v>
      </c>
      <c r="AK8" s="4">
        <v>34</v>
      </c>
      <c r="AL8" s="4">
        <v>35</v>
      </c>
      <c r="AM8" s="4">
        <v>36</v>
      </c>
      <c r="AN8" s="4">
        <v>37</v>
      </c>
      <c r="AO8" s="4">
        <v>38</v>
      </c>
      <c r="AP8" s="4">
        <v>39</v>
      </c>
      <c r="AQ8" s="4">
        <v>40</v>
      </c>
      <c r="AR8" s="4">
        <v>41</v>
      </c>
      <c r="AS8" s="4">
        <v>42</v>
      </c>
      <c r="AT8" s="4">
        <v>43</v>
      </c>
      <c r="AU8" s="4">
        <v>44</v>
      </c>
      <c r="AV8" s="4">
        <v>45</v>
      </c>
      <c r="AW8" s="4">
        <v>46</v>
      </c>
      <c r="AX8" s="4">
        <v>47</v>
      </c>
      <c r="AY8" s="4">
        <v>48</v>
      </c>
      <c r="AZ8" s="4">
        <v>49</v>
      </c>
      <c r="BA8" s="4">
        <v>50</v>
      </c>
      <c r="BB8" s="4">
        <v>51</v>
      </c>
      <c r="BC8" s="4">
        <v>52</v>
      </c>
      <c r="BD8" s="4">
        <v>53</v>
      </c>
      <c r="BE8" s="4">
        <v>54</v>
      </c>
      <c r="BF8" s="4">
        <v>55</v>
      </c>
      <c r="BG8" s="4">
        <v>56</v>
      </c>
      <c r="BH8" s="4">
        <v>57</v>
      </c>
      <c r="BI8" s="4">
        <v>58</v>
      </c>
    </row>
    <row r="9" spans="1:61" ht="17.100000000000001" customHeight="1">
      <c r="A9" s="39" t="s">
        <v>360</v>
      </c>
      <c r="B9" s="40"/>
      <c r="C9" s="41">
        <f>D9+T9</f>
        <v>151.44</v>
      </c>
      <c r="D9" s="41">
        <v>147.85</v>
      </c>
      <c r="E9" s="41">
        <v>103.64</v>
      </c>
      <c r="F9" s="41">
        <v>72.27</v>
      </c>
      <c r="G9" s="41">
        <v>0</v>
      </c>
      <c r="H9" s="41">
        <v>0</v>
      </c>
      <c r="I9" s="41">
        <v>0</v>
      </c>
      <c r="J9" s="41">
        <v>31.37</v>
      </c>
      <c r="K9" s="41">
        <v>31.67</v>
      </c>
      <c r="L9" s="41">
        <v>16.649999999999999</v>
      </c>
      <c r="M9" s="41">
        <v>0</v>
      </c>
      <c r="N9" s="41">
        <v>15.02</v>
      </c>
      <c r="O9" s="41">
        <v>0</v>
      </c>
      <c r="P9" s="41">
        <v>0</v>
      </c>
      <c r="Q9" s="41">
        <v>0</v>
      </c>
      <c r="R9" s="41">
        <v>12.54</v>
      </c>
      <c r="S9" s="41">
        <v>0</v>
      </c>
      <c r="T9" s="41">
        <v>3.59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v>1.44</v>
      </c>
      <c r="AS9" s="41">
        <v>2.15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0</v>
      </c>
      <c r="BB9" s="41">
        <v>0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</row>
    <row r="10" spans="1:61" ht="17.100000000000001" customHeight="1">
      <c r="A10" s="24" t="s">
        <v>167</v>
      </c>
      <c r="B10" s="24" t="s">
        <v>226</v>
      </c>
      <c r="C10" s="41">
        <f>D10+T10</f>
        <v>119.77</v>
      </c>
      <c r="D10" s="41">
        <v>116.18</v>
      </c>
      <c r="E10" s="41">
        <v>103.64</v>
      </c>
      <c r="F10" s="41">
        <v>72.27</v>
      </c>
      <c r="G10" s="41">
        <v>0</v>
      </c>
      <c r="H10" s="41">
        <v>0</v>
      </c>
      <c r="I10" s="41">
        <v>0</v>
      </c>
      <c r="J10" s="41">
        <v>31.37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12.54</v>
      </c>
      <c r="S10" s="41">
        <v>0</v>
      </c>
      <c r="T10" s="41">
        <v>3.59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1.44</v>
      </c>
      <c r="AS10" s="41">
        <v>2.15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0</v>
      </c>
      <c r="AZ10" s="41">
        <v>0</v>
      </c>
      <c r="BA10" s="41">
        <v>0</v>
      </c>
      <c r="BB10" s="41">
        <v>0</v>
      </c>
      <c r="BC10" s="41">
        <v>0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</row>
    <row r="11" spans="1:61" ht="17.100000000000001" customHeight="1">
      <c r="A11" s="26" t="s">
        <v>361</v>
      </c>
      <c r="B11" s="26" t="s">
        <v>362</v>
      </c>
      <c r="C11" s="41">
        <f>D11+T11</f>
        <v>119.77</v>
      </c>
      <c r="D11" s="41">
        <v>116.18</v>
      </c>
      <c r="E11" s="41">
        <v>103.64</v>
      </c>
      <c r="F11" s="41">
        <v>72.27</v>
      </c>
      <c r="G11" s="41">
        <v>0</v>
      </c>
      <c r="H11" s="41">
        <v>0</v>
      </c>
      <c r="I11" s="41">
        <v>0</v>
      </c>
      <c r="J11" s="41">
        <v>31.37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12.54</v>
      </c>
      <c r="S11" s="41">
        <v>0</v>
      </c>
      <c r="T11" s="41">
        <v>3.59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41">
        <v>0</v>
      </c>
      <c r="AO11" s="41">
        <v>0</v>
      </c>
      <c r="AP11" s="41">
        <v>0</v>
      </c>
      <c r="AQ11" s="41">
        <v>0</v>
      </c>
      <c r="AR11" s="41">
        <v>1.44</v>
      </c>
      <c r="AS11" s="41">
        <v>2.15</v>
      </c>
      <c r="AT11" s="41">
        <v>0</v>
      </c>
      <c r="AU11" s="41">
        <v>0</v>
      </c>
      <c r="AV11" s="41">
        <v>0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</row>
    <row r="12" spans="1:61" ht="17.100000000000001" customHeight="1">
      <c r="A12" s="26" t="s">
        <v>363</v>
      </c>
      <c r="B12" s="26" t="s">
        <v>171</v>
      </c>
      <c r="C12" s="41">
        <f>D12+T12</f>
        <v>119.77</v>
      </c>
      <c r="D12" s="42">
        <v>116.18</v>
      </c>
      <c r="E12" s="42">
        <v>103.64</v>
      </c>
      <c r="F12" s="42">
        <v>72.27</v>
      </c>
      <c r="G12" s="42">
        <v>0</v>
      </c>
      <c r="H12" s="42">
        <v>0</v>
      </c>
      <c r="I12" s="42">
        <v>0</v>
      </c>
      <c r="J12" s="42">
        <v>31.37</v>
      </c>
      <c r="K12" s="42">
        <v>0</v>
      </c>
      <c r="L12" s="42"/>
      <c r="M12" s="42"/>
      <c r="N12" s="42"/>
      <c r="O12" s="42"/>
      <c r="P12" s="42"/>
      <c r="Q12" s="42"/>
      <c r="R12" s="42">
        <v>12.54</v>
      </c>
      <c r="S12" s="42"/>
      <c r="T12" s="41">
        <v>3.59</v>
      </c>
      <c r="U12" s="42">
        <v>0</v>
      </c>
      <c r="V12" s="42">
        <v>0</v>
      </c>
      <c r="W12" s="42">
        <v>0</v>
      </c>
      <c r="X12" s="42"/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1.44</v>
      </c>
      <c r="AS12" s="42">
        <v>2.15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/>
      <c r="AZ12" s="42"/>
      <c r="BA12" s="42"/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/>
    </row>
    <row r="13" spans="1:61" ht="17.100000000000001" customHeight="1">
      <c r="A13" s="24" t="s">
        <v>172</v>
      </c>
      <c r="B13" s="24" t="s">
        <v>234</v>
      </c>
      <c r="C13" s="41">
        <v>16.649999999999999</v>
      </c>
      <c r="D13" s="41">
        <v>16.649999999999999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16.649999999999999</v>
      </c>
      <c r="L13" s="41">
        <v>16.649999999999999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1">
        <v>0</v>
      </c>
    </row>
    <row r="14" spans="1:61" ht="17.100000000000001" customHeight="1">
      <c r="A14" s="26" t="s">
        <v>364</v>
      </c>
      <c r="B14" s="26" t="s">
        <v>365</v>
      </c>
      <c r="C14" s="41">
        <v>16.649999999999999</v>
      </c>
      <c r="D14" s="41">
        <v>16.649999999999999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16.649999999999999</v>
      </c>
      <c r="L14" s="41">
        <v>16.649999999999999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</v>
      </c>
      <c r="BH14" s="41">
        <v>0</v>
      </c>
      <c r="BI14" s="41">
        <v>0</v>
      </c>
    </row>
    <row r="15" spans="1:61" ht="17.100000000000001" customHeight="1">
      <c r="A15" s="26" t="s">
        <v>174</v>
      </c>
      <c r="B15" s="26" t="s">
        <v>175</v>
      </c>
      <c r="C15" s="42">
        <v>16.649999999999999</v>
      </c>
      <c r="D15" s="42">
        <v>16.649999999999999</v>
      </c>
      <c r="E15" s="42">
        <v>0</v>
      </c>
      <c r="F15" s="42"/>
      <c r="G15" s="42"/>
      <c r="H15" s="42"/>
      <c r="I15" s="42"/>
      <c r="J15" s="42"/>
      <c r="K15" s="42">
        <v>16.649999999999999</v>
      </c>
      <c r="L15" s="42">
        <v>16.649999999999999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/>
      <c r="AX15" s="42"/>
      <c r="AY15" s="42"/>
      <c r="AZ15" s="42"/>
      <c r="BA15" s="42"/>
      <c r="BB15" s="42"/>
      <c r="BC15" s="42">
        <v>0</v>
      </c>
      <c r="BD15" s="42">
        <v>0</v>
      </c>
      <c r="BE15" s="42">
        <v>0</v>
      </c>
      <c r="BF15" s="42">
        <v>0</v>
      </c>
      <c r="BG15" s="42">
        <v>0</v>
      </c>
      <c r="BH15" s="42">
        <v>0</v>
      </c>
      <c r="BI15" s="42"/>
    </row>
    <row r="16" spans="1:61" ht="17.100000000000001" customHeight="1">
      <c r="A16" s="24" t="s">
        <v>176</v>
      </c>
      <c r="B16" s="24" t="s">
        <v>237</v>
      </c>
      <c r="C16" s="41">
        <v>15.02</v>
      </c>
      <c r="D16" s="41">
        <v>15.02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15.02</v>
      </c>
      <c r="L16" s="41">
        <v>0</v>
      </c>
      <c r="M16" s="41">
        <v>0</v>
      </c>
      <c r="N16" s="41">
        <v>15.02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</row>
    <row r="17" spans="1:61" ht="17.100000000000001" customHeight="1">
      <c r="A17" s="26" t="s">
        <v>366</v>
      </c>
      <c r="B17" s="26" t="s">
        <v>367</v>
      </c>
      <c r="C17" s="41">
        <v>15.02</v>
      </c>
      <c r="D17" s="41">
        <v>15.02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15.02</v>
      </c>
      <c r="L17" s="41">
        <v>0</v>
      </c>
      <c r="M17" s="41">
        <v>0</v>
      </c>
      <c r="N17" s="41">
        <v>15.02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</row>
    <row r="18" spans="1:61" ht="17.100000000000001" customHeight="1">
      <c r="A18" s="26" t="s">
        <v>178</v>
      </c>
      <c r="B18" s="26" t="s">
        <v>179</v>
      </c>
      <c r="C18" s="42">
        <v>15.02</v>
      </c>
      <c r="D18" s="42">
        <v>15.02</v>
      </c>
      <c r="E18" s="42">
        <v>0</v>
      </c>
      <c r="F18" s="42"/>
      <c r="G18" s="42"/>
      <c r="H18" s="42"/>
      <c r="I18" s="42"/>
      <c r="J18" s="42"/>
      <c r="K18" s="42">
        <v>15.02</v>
      </c>
      <c r="L18" s="42"/>
      <c r="M18" s="42"/>
      <c r="N18" s="42">
        <v>15.02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/>
      <c r="AY18" s="42"/>
      <c r="AZ18" s="42"/>
      <c r="BA18" s="42"/>
      <c r="BB18" s="42"/>
      <c r="BC18" s="42">
        <v>0</v>
      </c>
      <c r="BD18" s="42">
        <v>0</v>
      </c>
      <c r="BE18" s="42">
        <v>0</v>
      </c>
      <c r="BF18" s="42">
        <v>0</v>
      </c>
      <c r="BG18" s="42">
        <v>0</v>
      </c>
      <c r="BH18" s="42">
        <v>0</v>
      </c>
      <c r="BI18" s="42"/>
    </row>
  </sheetData>
  <mergeCells count="45">
    <mergeCell ref="BG5:BG7"/>
    <mergeCell ref="BH5:BH7"/>
    <mergeCell ref="BI5:BI7"/>
    <mergeCell ref="U5:AQ6"/>
    <mergeCell ref="BB5:BB7"/>
    <mergeCell ref="BC5:BC7"/>
    <mergeCell ref="BD5:BD7"/>
    <mergeCell ref="BE5:BE7"/>
    <mergeCell ref="BF5:BF7"/>
    <mergeCell ref="AW5:AW7"/>
    <mergeCell ref="AX5:AX7"/>
    <mergeCell ref="AY5:AY7"/>
    <mergeCell ref="AZ5:AZ7"/>
    <mergeCell ref="BA5:BA7"/>
    <mergeCell ref="AR5:AR7"/>
    <mergeCell ref="AS5:AS7"/>
    <mergeCell ref="AT5:AT7"/>
    <mergeCell ref="AU5:AU7"/>
    <mergeCell ref="AV5:AV7"/>
    <mergeCell ref="P6:P7"/>
    <mergeCell ref="Q6:Q7"/>
    <mergeCell ref="R5:R7"/>
    <mergeCell ref="S5:S7"/>
    <mergeCell ref="T5:T7"/>
    <mergeCell ref="K6:K7"/>
    <mergeCell ref="L6:L7"/>
    <mergeCell ref="M6:M7"/>
    <mergeCell ref="N6:N7"/>
    <mergeCell ref="O6:O7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</mergeCells>
  <phoneticPr fontId="1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6"/>
  <sheetViews>
    <sheetView zoomScale="115" zoomScaleNormal="115" workbookViewId="0">
      <selection activeCell="L4" sqref="L4:N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81" t="s">
        <v>368</v>
      </c>
      <c r="N1" s="81"/>
    </row>
    <row r="2" spans="1:14" ht="44.85" customHeight="1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22.35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9" t="s">
        <v>32</v>
      </c>
      <c r="N3" s="79"/>
    </row>
    <row r="4" spans="1:14" ht="42.2" customHeight="1">
      <c r="A4" s="80" t="s">
        <v>156</v>
      </c>
      <c r="B4" s="80"/>
      <c r="C4" s="80"/>
      <c r="D4" s="80" t="s">
        <v>181</v>
      </c>
      <c r="E4" s="80" t="s">
        <v>182</v>
      </c>
      <c r="F4" s="80" t="s">
        <v>200</v>
      </c>
      <c r="G4" s="80" t="s">
        <v>369</v>
      </c>
      <c r="H4" s="80"/>
      <c r="I4" s="80"/>
      <c r="J4" s="80"/>
      <c r="K4" s="80"/>
      <c r="L4" s="80" t="s">
        <v>188</v>
      </c>
      <c r="M4" s="80"/>
      <c r="N4" s="80"/>
    </row>
    <row r="5" spans="1:14" ht="39.6" customHeight="1">
      <c r="A5" s="9" t="s">
        <v>164</v>
      </c>
      <c r="B5" s="9" t="s">
        <v>165</v>
      </c>
      <c r="C5" s="9" t="s">
        <v>166</v>
      </c>
      <c r="D5" s="80"/>
      <c r="E5" s="80"/>
      <c r="F5" s="80"/>
      <c r="G5" s="9" t="s">
        <v>136</v>
      </c>
      <c r="H5" s="9" t="s">
        <v>370</v>
      </c>
      <c r="I5" s="9" t="s">
        <v>371</v>
      </c>
      <c r="J5" s="9" t="s">
        <v>304</v>
      </c>
      <c r="K5" s="9" t="s">
        <v>305</v>
      </c>
      <c r="L5" s="9" t="s">
        <v>136</v>
      </c>
      <c r="M5" s="9" t="s">
        <v>184</v>
      </c>
      <c r="N5" s="9" t="s">
        <v>372</v>
      </c>
    </row>
    <row r="6" spans="1:14" ht="22.9" customHeight="1">
      <c r="A6" s="12"/>
      <c r="B6" s="12"/>
      <c r="C6" s="12"/>
      <c r="D6" s="12"/>
      <c r="E6" s="12" t="s">
        <v>136</v>
      </c>
      <c r="F6" s="27">
        <v>147.85</v>
      </c>
      <c r="G6" s="27">
        <v>147.85</v>
      </c>
      <c r="H6" s="27">
        <v>72.27</v>
      </c>
      <c r="I6" s="27">
        <v>31.67</v>
      </c>
      <c r="J6" s="19">
        <v>12.54</v>
      </c>
      <c r="K6" s="19">
        <v>31.37</v>
      </c>
      <c r="L6" s="27"/>
      <c r="M6" s="27"/>
      <c r="N6" s="27"/>
    </row>
    <row r="7" spans="1:14" ht="22.9" customHeight="1">
      <c r="A7" s="12"/>
      <c r="B7" s="12"/>
      <c r="C7" s="12"/>
      <c r="D7" s="18">
        <v>127004</v>
      </c>
      <c r="E7" s="18" t="s">
        <v>373</v>
      </c>
      <c r="F7" s="27">
        <v>147.85</v>
      </c>
      <c r="G7" s="27">
        <v>147.85</v>
      </c>
      <c r="H7" s="27">
        <v>72.27</v>
      </c>
      <c r="I7" s="27">
        <v>31.67</v>
      </c>
      <c r="J7" s="19">
        <v>12.54</v>
      </c>
      <c r="K7" s="19">
        <v>31.37</v>
      </c>
      <c r="L7" s="27"/>
      <c r="M7" s="27"/>
      <c r="N7" s="27"/>
    </row>
    <row r="8" spans="1:14" ht="22.9" customHeight="1">
      <c r="A8" s="21" t="s">
        <v>167</v>
      </c>
      <c r="B8" s="12"/>
      <c r="C8" s="12"/>
      <c r="D8" s="18"/>
      <c r="E8" s="24" t="s">
        <v>226</v>
      </c>
      <c r="F8" s="14">
        <v>116.18</v>
      </c>
      <c r="G8" s="14">
        <v>116.18</v>
      </c>
      <c r="H8" s="19">
        <v>72.27</v>
      </c>
      <c r="I8" s="27"/>
      <c r="J8" s="19">
        <v>12.54</v>
      </c>
      <c r="K8" s="19">
        <v>31.37</v>
      </c>
      <c r="L8" s="27"/>
      <c r="M8" s="27"/>
      <c r="N8" s="27"/>
    </row>
    <row r="9" spans="1:14" ht="22.9" customHeight="1">
      <c r="A9" s="21" t="s">
        <v>167</v>
      </c>
      <c r="B9" s="25" t="s">
        <v>168</v>
      </c>
      <c r="C9" s="12"/>
      <c r="D9" s="18"/>
      <c r="E9" s="26" t="s">
        <v>362</v>
      </c>
      <c r="F9" s="14">
        <v>116.18</v>
      </c>
      <c r="G9" s="14">
        <v>116.18</v>
      </c>
      <c r="H9" s="19">
        <v>72.27</v>
      </c>
      <c r="I9" s="27"/>
      <c r="J9" s="19">
        <v>12.54</v>
      </c>
      <c r="K9" s="19">
        <v>31.37</v>
      </c>
      <c r="L9" s="27"/>
      <c r="M9" s="27"/>
      <c r="N9" s="27"/>
    </row>
    <row r="10" spans="1:14" ht="22.9" customHeight="1">
      <c r="A10" s="21" t="s">
        <v>167</v>
      </c>
      <c r="B10" s="25" t="s">
        <v>168</v>
      </c>
      <c r="C10" s="25" t="s">
        <v>169</v>
      </c>
      <c r="D10" s="17">
        <v>127004</v>
      </c>
      <c r="E10" s="26" t="s">
        <v>171</v>
      </c>
      <c r="F10" s="14">
        <v>116.18</v>
      </c>
      <c r="G10" s="14">
        <v>116.18</v>
      </c>
      <c r="H10" s="19">
        <v>72.27</v>
      </c>
      <c r="I10" s="19"/>
      <c r="J10" s="19">
        <v>12.54</v>
      </c>
      <c r="K10" s="19">
        <v>31.37</v>
      </c>
      <c r="L10" s="14"/>
      <c r="M10" s="19"/>
      <c r="N10" s="19"/>
    </row>
    <row r="11" spans="1:14" ht="22.9" customHeight="1">
      <c r="A11" s="21" t="s">
        <v>172</v>
      </c>
      <c r="B11" s="25"/>
      <c r="C11" s="25"/>
      <c r="D11" s="17"/>
      <c r="E11" s="24" t="s">
        <v>234</v>
      </c>
      <c r="F11" s="19">
        <v>16.649999999999999</v>
      </c>
      <c r="G11" s="19">
        <v>16.649999999999999</v>
      </c>
      <c r="H11" s="19"/>
      <c r="I11" s="19">
        <v>16.649999999999999</v>
      </c>
      <c r="J11" s="19"/>
      <c r="K11" s="19"/>
      <c r="L11" s="14"/>
      <c r="M11" s="19"/>
      <c r="N11" s="19"/>
    </row>
    <row r="12" spans="1:14" ht="22.9" customHeight="1">
      <c r="A12" s="21" t="s">
        <v>172</v>
      </c>
      <c r="B12" s="21" t="s">
        <v>173</v>
      </c>
      <c r="C12" s="25"/>
      <c r="D12" s="17"/>
      <c r="E12" s="26" t="s">
        <v>365</v>
      </c>
      <c r="F12" s="19">
        <v>16.649999999999999</v>
      </c>
      <c r="G12" s="19">
        <v>16.649999999999999</v>
      </c>
      <c r="H12" s="19"/>
      <c r="I12" s="19">
        <v>16.649999999999999</v>
      </c>
      <c r="J12" s="19"/>
      <c r="K12" s="19"/>
      <c r="L12" s="14"/>
      <c r="M12" s="19"/>
      <c r="N12" s="19"/>
    </row>
    <row r="13" spans="1:14" ht="22.9" customHeight="1">
      <c r="A13" s="21" t="s">
        <v>172</v>
      </c>
      <c r="B13" s="21" t="s">
        <v>173</v>
      </c>
      <c r="C13" s="21" t="s">
        <v>173</v>
      </c>
      <c r="D13" s="18">
        <v>127004</v>
      </c>
      <c r="E13" s="26" t="s">
        <v>175</v>
      </c>
      <c r="F13" s="19">
        <v>16.649999999999999</v>
      </c>
      <c r="G13" s="19">
        <v>16.649999999999999</v>
      </c>
      <c r="H13" s="19"/>
      <c r="I13" s="19">
        <v>16.649999999999999</v>
      </c>
      <c r="J13" s="19"/>
      <c r="K13" s="19"/>
      <c r="L13" s="14"/>
      <c r="M13" s="19"/>
      <c r="N13" s="19"/>
    </row>
    <row r="14" spans="1:14" ht="22.9" customHeight="1">
      <c r="A14" s="21" t="s">
        <v>176</v>
      </c>
      <c r="B14" s="21"/>
      <c r="C14" s="21"/>
      <c r="D14" s="18"/>
      <c r="E14" s="24" t="s">
        <v>237</v>
      </c>
      <c r="F14" s="19">
        <v>15.02</v>
      </c>
      <c r="G14" s="19">
        <v>15.02</v>
      </c>
      <c r="H14" s="19"/>
      <c r="I14" s="19">
        <v>15.02</v>
      </c>
      <c r="J14" s="19"/>
      <c r="K14" s="19"/>
      <c r="L14" s="14"/>
      <c r="M14" s="19"/>
      <c r="N14" s="19"/>
    </row>
    <row r="15" spans="1:14" ht="22.9" customHeight="1">
      <c r="A15" s="21" t="s">
        <v>176</v>
      </c>
      <c r="B15" s="21" t="s">
        <v>177</v>
      </c>
      <c r="C15" s="21"/>
      <c r="D15" s="18"/>
      <c r="E15" s="26" t="s">
        <v>367</v>
      </c>
      <c r="F15" s="19">
        <v>15.02</v>
      </c>
      <c r="G15" s="19">
        <v>15.02</v>
      </c>
      <c r="H15" s="19"/>
      <c r="I15" s="19">
        <v>15.02</v>
      </c>
      <c r="J15" s="19"/>
      <c r="K15" s="19"/>
      <c r="L15" s="14"/>
      <c r="M15" s="19"/>
      <c r="N15" s="19"/>
    </row>
    <row r="16" spans="1:14" ht="22.9" customHeight="1">
      <c r="A16" s="21" t="s">
        <v>176</v>
      </c>
      <c r="B16" s="21" t="s">
        <v>177</v>
      </c>
      <c r="C16" s="21" t="s">
        <v>168</v>
      </c>
      <c r="D16" s="17">
        <v>127004</v>
      </c>
      <c r="E16" s="26" t="s">
        <v>179</v>
      </c>
      <c r="F16" s="19">
        <v>15.02</v>
      </c>
      <c r="G16" s="19">
        <v>15.02</v>
      </c>
      <c r="H16" s="19"/>
      <c r="I16" s="19">
        <v>15.02</v>
      </c>
      <c r="J16" s="19"/>
      <c r="K16" s="19"/>
      <c r="L16" s="14"/>
      <c r="M16" s="19"/>
      <c r="N16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A4" zoomScale="130" zoomScaleNormal="130" workbookViewId="0">
      <selection activeCell="H12" sqref="H12"/>
    </sheetView>
  </sheetViews>
  <sheetFormatPr defaultColWidth="10" defaultRowHeight="13.5"/>
  <cols>
    <col min="1" max="1" width="5" style="28" customWidth="1"/>
    <col min="2" max="2" width="5.125" style="28" customWidth="1"/>
    <col min="3" max="3" width="5.75" style="28" customWidth="1"/>
    <col min="4" max="4" width="8" style="28" customWidth="1"/>
    <col min="5" max="5" width="20.125" style="28" customWidth="1"/>
    <col min="6" max="6" width="14" style="28" customWidth="1"/>
    <col min="7" max="22" width="7.75" style="28" customWidth="1"/>
    <col min="23" max="24" width="9.75" style="28" customWidth="1"/>
    <col min="25" max="16384" width="10" style="28"/>
  </cols>
  <sheetData>
    <row r="1" spans="1:22" ht="16.350000000000001" customHeight="1">
      <c r="A1" s="29"/>
      <c r="U1" s="91" t="s">
        <v>374</v>
      </c>
      <c r="V1" s="91"/>
    </row>
    <row r="2" spans="1:22" ht="50.1" customHeight="1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ht="24.2" customHeight="1">
      <c r="A3" s="90" t="s">
        <v>221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87" t="s">
        <v>32</v>
      </c>
      <c r="V3" s="87"/>
    </row>
    <row r="4" spans="1:22" ht="26.65" customHeight="1">
      <c r="A4" s="92" t="s">
        <v>156</v>
      </c>
      <c r="B4" s="92"/>
      <c r="C4" s="92"/>
      <c r="D4" s="92" t="s">
        <v>181</v>
      </c>
      <c r="E4" s="92" t="s">
        <v>182</v>
      </c>
      <c r="F4" s="92" t="s">
        <v>200</v>
      </c>
      <c r="G4" s="92" t="s">
        <v>375</v>
      </c>
      <c r="H4" s="92"/>
      <c r="I4" s="92"/>
      <c r="J4" s="92"/>
      <c r="K4" s="92"/>
      <c r="L4" s="92" t="s">
        <v>376</v>
      </c>
      <c r="M4" s="92"/>
      <c r="N4" s="92"/>
      <c r="O4" s="92"/>
      <c r="P4" s="92"/>
      <c r="Q4" s="92"/>
      <c r="R4" s="92" t="s">
        <v>304</v>
      </c>
      <c r="S4" s="92" t="s">
        <v>377</v>
      </c>
      <c r="T4" s="92"/>
      <c r="U4" s="92"/>
      <c r="V4" s="92"/>
    </row>
    <row r="5" spans="1:22" ht="56.1" customHeight="1">
      <c r="A5" s="30" t="s">
        <v>164</v>
      </c>
      <c r="B5" s="30" t="s">
        <v>165</v>
      </c>
      <c r="C5" s="30" t="s">
        <v>166</v>
      </c>
      <c r="D5" s="92"/>
      <c r="E5" s="92"/>
      <c r="F5" s="92"/>
      <c r="G5" s="30" t="s">
        <v>136</v>
      </c>
      <c r="H5" s="30" t="s">
        <v>327</v>
      </c>
      <c r="I5" s="30" t="s">
        <v>328</v>
      </c>
      <c r="J5" s="30" t="s">
        <v>330</v>
      </c>
      <c r="K5" s="30" t="s">
        <v>331</v>
      </c>
      <c r="L5" s="30" t="s">
        <v>136</v>
      </c>
      <c r="M5" s="30" t="s">
        <v>332</v>
      </c>
      <c r="N5" s="30" t="s">
        <v>333</v>
      </c>
      <c r="O5" s="30" t="s">
        <v>334</v>
      </c>
      <c r="P5" s="30" t="s">
        <v>335</v>
      </c>
      <c r="Q5" s="30" t="s">
        <v>337</v>
      </c>
      <c r="R5" s="92"/>
      <c r="S5" s="30" t="s">
        <v>136</v>
      </c>
      <c r="T5" s="30" t="s">
        <v>329</v>
      </c>
      <c r="U5" s="30" t="s">
        <v>336</v>
      </c>
      <c r="V5" s="30" t="s">
        <v>305</v>
      </c>
    </row>
    <row r="6" spans="1:22" ht="22.9" customHeight="1">
      <c r="A6" s="31"/>
      <c r="B6" s="31"/>
      <c r="C6" s="31"/>
      <c r="D6" s="31"/>
      <c r="E6" s="31" t="s">
        <v>136</v>
      </c>
      <c r="F6" s="32">
        <f>G6+L6+R6</f>
        <v>147.85</v>
      </c>
      <c r="G6" s="32">
        <f>H6+I6+J6+K6</f>
        <v>103.64</v>
      </c>
      <c r="H6" s="32">
        <f t="shared" ref="H6" si="0">SUM(H7)</f>
        <v>72.27</v>
      </c>
      <c r="I6" s="32"/>
      <c r="J6" s="32"/>
      <c r="K6" s="32">
        <f t="shared" ref="K6:L6" si="1">SUM(K7)</f>
        <v>31.37</v>
      </c>
      <c r="L6" s="32">
        <f t="shared" si="1"/>
        <v>31.67</v>
      </c>
      <c r="M6" s="32">
        <f>M12</f>
        <v>16.649999999999999</v>
      </c>
      <c r="N6" s="32"/>
      <c r="O6" s="32">
        <f>O15</f>
        <v>15.02</v>
      </c>
      <c r="P6" s="32"/>
      <c r="Q6" s="32"/>
      <c r="R6" s="32">
        <f>SUM(R7)</f>
        <v>12.54</v>
      </c>
      <c r="S6" s="32"/>
      <c r="T6" s="32"/>
      <c r="U6" s="32"/>
      <c r="V6" s="32"/>
    </row>
    <row r="7" spans="1:22" ht="22.9" customHeight="1">
      <c r="A7" s="31"/>
      <c r="B7" s="31"/>
      <c r="C7" s="31"/>
      <c r="D7" s="33" t="s">
        <v>378</v>
      </c>
      <c r="E7" s="33" t="s">
        <v>224</v>
      </c>
      <c r="F7" s="32">
        <f>G7+L7+R7</f>
        <v>147.85</v>
      </c>
      <c r="G7" s="32">
        <f>H7+I7+J7+K7</f>
        <v>103.64</v>
      </c>
      <c r="H7" s="32">
        <f t="shared" ref="H7" si="2">SUM(H8)</f>
        <v>72.27</v>
      </c>
      <c r="I7" s="32"/>
      <c r="J7" s="32"/>
      <c r="K7" s="32">
        <f t="shared" ref="K7:L7" si="3">SUM(K8)</f>
        <v>31.37</v>
      </c>
      <c r="L7" s="32">
        <f t="shared" si="3"/>
        <v>31.67</v>
      </c>
      <c r="M7" s="32">
        <f>M13</f>
        <v>16.649999999999999</v>
      </c>
      <c r="N7" s="32"/>
      <c r="O7" s="32">
        <f>O16</f>
        <v>15.02</v>
      </c>
      <c r="P7" s="32"/>
      <c r="Q7" s="32"/>
      <c r="R7" s="32">
        <f>SUM(R8)</f>
        <v>12.54</v>
      </c>
      <c r="S7" s="32"/>
      <c r="T7" s="32"/>
      <c r="U7" s="32"/>
      <c r="V7" s="32"/>
    </row>
    <row r="8" spans="1:22" ht="22.9" customHeight="1">
      <c r="A8" s="31"/>
      <c r="B8" s="31"/>
      <c r="C8" s="31"/>
      <c r="D8" s="33">
        <v>127004</v>
      </c>
      <c r="E8" s="33" t="s">
        <v>225</v>
      </c>
      <c r="F8" s="32">
        <f>F9+F12+F15</f>
        <v>147.85</v>
      </c>
      <c r="G8" s="32">
        <f>H8+I8+J8+K8</f>
        <v>103.64</v>
      </c>
      <c r="H8" s="32">
        <f t="shared" ref="H8" si="4">SUM(H11:H17)</f>
        <v>72.27</v>
      </c>
      <c r="I8" s="32"/>
      <c r="J8" s="32"/>
      <c r="K8" s="32">
        <f t="shared" ref="K8" si="5">SUM(K11:K17)</f>
        <v>31.37</v>
      </c>
      <c r="L8" s="32">
        <f>L9+L12+L15</f>
        <v>31.67</v>
      </c>
      <c r="M8" s="32">
        <f>M14</f>
        <v>16.649999999999999</v>
      </c>
      <c r="N8" s="32"/>
      <c r="O8" s="32">
        <f>O17</f>
        <v>15.02</v>
      </c>
      <c r="P8" s="32"/>
      <c r="Q8" s="32"/>
      <c r="R8" s="32">
        <f>SUM(R11:R17)</f>
        <v>12.54</v>
      </c>
      <c r="S8" s="32"/>
      <c r="T8" s="32"/>
      <c r="U8" s="32"/>
      <c r="V8" s="32"/>
    </row>
    <row r="9" spans="1:22" ht="22.9" customHeight="1">
      <c r="A9" s="21" t="s">
        <v>167</v>
      </c>
      <c r="B9" s="12"/>
      <c r="C9" s="12"/>
      <c r="D9" s="18"/>
      <c r="E9" s="24" t="s">
        <v>226</v>
      </c>
      <c r="F9" s="34">
        <v>116.18</v>
      </c>
      <c r="G9" s="32">
        <v>103.64</v>
      </c>
      <c r="H9" s="35">
        <v>72.27</v>
      </c>
      <c r="I9" s="32"/>
      <c r="J9" s="32"/>
      <c r="K9" s="35">
        <v>31.37</v>
      </c>
      <c r="L9" s="32"/>
      <c r="M9" s="32"/>
      <c r="N9" s="32"/>
      <c r="O9" s="32"/>
      <c r="P9" s="32"/>
      <c r="Q9" s="32"/>
      <c r="R9" s="35">
        <v>12.54</v>
      </c>
      <c r="S9" s="32"/>
      <c r="T9" s="32"/>
      <c r="U9" s="32"/>
      <c r="V9" s="32"/>
    </row>
    <row r="10" spans="1:22" ht="22.9" customHeight="1">
      <c r="A10" s="21" t="s">
        <v>167</v>
      </c>
      <c r="B10" s="25" t="s">
        <v>168</v>
      </c>
      <c r="C10" s="12"/>
      <c r="D10" s="18"/>
      <c r="E10" s="26" t="s">
        <v>362</v>
      </c>
      <c r="F10" s="34">
        <v>116.18</v>
      </c>
      <c r="G10" s="32">
        <v>103.64</v>
      </c>
      <c r="H10" s="35">
        <v>72.27</v>
      </c>
      <c r="I10" s="32"/>
      <c r="J10" s="32"/>
      <c r="K10" s="35">
        <v>31.37</v>
      </c>
      <c r="L10" s="32"/>
      <c r="M10" s="32"/>
      <c r="N10" s="32"/>
      <c r="O10" s="32"/>
      <c r="P10" s="32"/>
      <c r="Q10" s="32"/>
      <c r="R10" s="35">
        <v>12.54</v>
      </c>
      <c r="S10" s="32"/>
      <c r="T10" s="32"/>
      <c r="U10" s="32"/>
      <c r="V10" s="32"/>
    </row>
    <row r="11" spans="1:22" ht="22.9" customHeight="1">
      <c r="A11" s="21" t="s">
        <v>167</v>
      </c>
      <c r="B11" s="25" t="s">
        <v>168</v>
      </c>
      <c r="C11" s="25" t="s">
        <v>169</v>
      </c>
      <c r="D11" s="17">
        <v>127004</v>
      </c>
      <c r="E11" s="26" t="s">
        <v>171</v>
      </c>
      <c r="F11" s="34">
        <f t="shared" ref="F11:F17" si="6">SUM(G11,L11,R11,S11)</f>
        <v>116.18</v>
      </c>
      <c r="G11" s="35">
        <f t="shared" ref="G11:G17" si="7">SUM(H11:K11)</f>
        <v>103.64</v>
      </c>
      <c r="H11" s="35">
        <v>72.27</v>
      </c>
      <c r="I11" s="35"/>
      <c r="J11" s="35"/>
      <c r="K11" s="35">
        <v>31.37</v>
      </c>
      <c r="L11" s="34"/>
      <c r="M11" s="35"/>
      <c r="N11" s="35"/>
      <c r="O11" s="35"/>
      <c r="P11" s="35"/>
      <c r="Q11" s="35"/>
      <c r="R11" s="35">
        <v>12.54</v>
      </c>
      <c r="S11" s="34"/>
      <c r="T11" s="35"/>
      <c r="U11" s="35"/>
      <c r="V11" s="35"/>
    </row>
    <row r="12" spans="1:22" ht="22.9" customHeight="1">
      <c r="A12" s="21" t="s">
        <v>172</v>
      </c>
      <c r="B12" s="25"/>
      <c r="C12" s="25"/>
      <c r="D12" s="17"/>
      <c r="E12" s="24" t="s">
        <v>234</v>
      </c>
      <c r="F12" s="34">
        <v>16.649999999999999</v>
      </c>
      <c r="G12" s="35">
        <v>0</v>
      </c>
      <c r="H12" s="35"/>
      <c r="I12" s="35"/>
      <c r="J12" s="35"/>
      <c r="K12" s="35"/>
      <c r="L12" s="34">
        <v>16.649999999999999</v>
      </c>
      <c r="M12" s="34">
        <v>16.649999999999999</v>
      </c>
      <c r="N12" s="35"/>
      <c r="O12" s="35"/>
      <c r="P12" s="35"/>
      <c r="Q12" s="35"/>
      <c r="R12" s="35"/>
      <c r="S12" s="34"/>
      <c r="T12" s="35"/>
      <c r="U12" s="35"/>
      <c r="V12" s="35"/>
    </row>
    <row r="13" spans="1:22" ht="22.9" customHeight="1">
      <c r="A13" s="21" t="s">
        <v>172</v>
      </c>
      <c r="B13" s="21" t="s">
        <v>173</v>
      </c>
      <c r="C13" s="25"/>
      <c r="D13" s="17"/>
      <c r="E13" s="26" t="s">
        <v>365</v>
      </c>
      <c r="F13" s="34">
        <v>16.649999999999999</v>
      </c>
      <c r="G13" s="35">
        <v>0</v>
      </c>
      <c r="H13" s="35"/>
      <c r="I13" s="35"/>
      <c r="J13" s="35"/>
      <c r="K13" s="35"/>
      <c r="L13" s="34">
        <v>16.649999999999999</v>
      </c>
      <c r="M13" s="34">
        <v>16.649999999999999</v>
      </c>
      <c r="N13" s="35"/>
      <c r="O13" s="35"/>
      <c r="P13" s="35"/>
      <c r="Q13" s="35"/>
      <c r="R13" s="35"/>
      <c r="S13" s="34"/>
      <c r="T13" s="35"/>
      <c r="U13" s="35"/>
      <c r="V13" s="35"/>
    </row>
    <row r="14" spans="1:22" ht="22.9" customHeight="1">
      <c r="A14" s="21" t="s">
        <v>172</v>
      </c>
      <c r="B14" s="21" t="s">
        <v>173</v>
      </c>
      <c r="C14" s="21" t="s">
        <v>173</v>
      </c>
      <c r="D14" s="18">
        <v>127004</v>
      </c>
      <c r="E14" s="26" t="s">
        <v>175</v>
      </c>
      <c r="F14" s="34">
        <f t="shared" si="6"/>
        <v>16.649999999999999</v>
      </c>
      <c r="G14" s="35">
        <f t="shared" si="7"/>
        <v>0</v>
      </c>
      <c r="H14" s="35"/>
      <c r="I14" s="35"/>
      <c r="J14" s="35"/>
      <c r="K14" s="35"/>
      <c r="L14" s="34">
        <v>16.649999999999999</v>
      </c>
      <c r="M14" s="34">
        <v>16.649999999999999</v>
      </c>
      <c r="N14" s="35"/>
      <c r="O14" s="35"/>
      <c r="P14" s="35"/>
      <c r="Q14" s="35"/>
      <c r="R14" s="35"/>
      <c r="S14" s="34"/>
      <c r="T14" s="35"/>
      <c r="U14" s="35"/>
      <c r="V14" s="35"/>
    </row>
    <row r="15" spans="1:22" ht="22.9" customHeight="1">
      <c r="A15" s="21" t="s">
        <v>176</v>
      </c>
      <c r="B15" s="21"/>
      <c r="C15" s="21"/>
      <c r="D15" s="18"/>
      <c r="E15" s="24" t="s">
        <v>237</v>
      </c>
      <c r="F15" s="34">
        <v>15.02</v>
      </c>
      <c r="G15" s="35">
        <v>0</v>
      </c>
      <c r="H15" s="35"/>
      <c r="I15" s="35"/>
      <c r="J15" s="35"/>
      <c r="K15" s="35"/>
      <c r="L15" s="34">
        <v>15.02</v>
      </c>
      <c r="M15" s="34"/>
      <c r="N15" s="35"/>
      <c r="O15" s="34">
        <v>15.02</v>
      </c>
      <c r="P15" s="35"/>
      <c r="Q15" s="35"/>
      <c r="R15" s="35"/>
      <c r="S15" s="34"/>
      <c r="T15" s="35"/>
      <c r="U15" s="35"/>
      <c r="V15" s="35"/>
    </row>
    <row r="16" spans="1:22" ht="22.9" customHeight="1">
      <c r="A16" s="21" t="s">
        <v>176</v>
      </c>
      <c r="B16" s="21" t="s">
        <v>177</v>
      </c>
      <c r="C16" s="21"/>
      <c r="D16" s="18"/>
      <c r="E16" s="26" t="s">
        <v>367</v>
      </c>
      <c r="F16" s="34">
        <v>15.02</v>
      </c>
      <c r="G16" s="35">
        <v>0</v>
      </c>
      <c r="H16" s="35"/>
      <c r="I16" s="35"/>
      <c r="J16" s="35"/>
      <c r="K16" s="35"/>
      <c r="L16" s="34">
        <v>15.02</v>
      </c>
      <c r="M16" s="34"/>
      <c r="N16" s="35"/>
      <c r="O16" s="34">
        <v>15.02</v>
      </c>
      <c r="P16" s="35"/>
      <c r="Q16" s="35"/>
      <c r="R16" s="35"/>
      <c r="S16" s="34"/>
      <c r="T16" s="35"/>
      <c r="U16" s="35"/>
      <c r="V16" s="35"/>
    </row>
    <row r="17" spans="1:22" ht="22.9" customHeight="1">
      <c r="A17" s="21" t="s">
        <v>176</v>
      </c>
      <c r="B17" s="21" t="s">
        <v>177</v>
      </c>
      <c r="C17" s="21" t="s">
        <v>168</v>
      </c>
      <c r="D17" s="17">
        <v>127004</v>
      </c>
      <c r="E17" s="26" t="s">
        <v>179</v>
      </c>
      <c r="F17" s="34">
        <f t="shared" si="6"/>
        <v>15.02</v>
      </c>
      <c r="G17" s="35">
        <f t="shared" si="7"/>
        <v>0</v>
      </c>
      <c r="H17" s="35"/>
      <c r="I17" s="35"/>
      <c r="J17" s="35"/>
      <c r="K17" s="35"/>
      <c r="L17" s="34">
        <v>15.02</v>
      </c>
      <c r="M17" s="35"/>
      <c r="N17" s="35"/>
      <c r="O17" s="34">
        <v>15.02</v>
      </c>
      <c r="P17" s="35"/>
      <c r="Q17" s="35"/>
      <c r="R17" s="35"/>
      <c r="S17" s="34"/>
      <c r="T17" s="35"/>
      <c r="U17" s="35"/>
      <c r="V17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E16" sqref="E1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5" t="s">
        <v>379</v>
      </c>
    </row>
    <row r="2" spans="1:11" ht="46.5" customHeight="1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8.2" customHeight="1">
      <c r="A3" s="78" t="s">
        <v>380</v>
      </c>
      <c r="B3" s="78"/>
      <c r="C3" s="78"/>
      <c r="D3" s="78"/>
      <c r="E3" s="78"/>
      <c r="F3" s="78"/>
      <c r="G3" s="78"/>
      <c r="H3" s="78"/>
      <c r="I3" s="78"/>
      <c r="J3" s="79" t="s">
        <v>32</v>
      </c>
      <c r="K3" s="79"/>
    </row>
    <row r="4" spans="1:11" ht="23.25" customHeight="1">
      <c r="A4" s="80" t="s">
        <v>156</v>
      </c>
      <c r="B4" s="80"/>
      <c r="C4" s="80"/>
      <c r="D4" s="80" t="s">
        <v>181</v>
      </c>
      <c r="E4" s="80" t="s">
        <v>182</v>
      </c>
      <c r="F4" s="80" t="s">
        <v>298</v>
      </c>
      <c r="G4" s="80" t="s">
        <v>381</v>
      </c>
      <c r="H4" s="80" t="s">
        <v>321</v>
      </c>
      <c r="I4" s="80" t="s">
        <v>323</v>
      </c>
      <c r="J4" s="80" t="s">
        <v>382</v>
      </c>
      <c r="K4" s="80" t="s">
        <v>325</v>
      </c>
    </row>
    <row r="5" spans="1:11" ht="23.25" customHeight="1">
      <c r="A5" s="9" t="s">
        <v>164</v>
      </c>
      <c r="B5" s="9" t="s">
        <v>165</v>
      </c>
      <c r="C5" s="9" t="s">
        <v>166</v>
      </c>
      <c r="D5" s="80"/>
      <c r="E5" s="80"/>
      <c r="F5" s="80"/>
      <c r="G5" s="80"/>
      <c r="H5" s="80"/>
      <c r="I5" s="80"/>
      <c r="J5" s="80"/>
      <c r="K5" s="80"/>
    </row>
    <row r="6" spans="1:11" ht="22.9" customHeight="1">
      <c r="A6" s="12"/>
      <c r="B6" s="12"/>
      <c r="C6" s="12"/>
      <c r="D6" s="12"/>
      <c r="E6" s="12" t="s">
        <v>136</v>
      </c>
      <c r="F6" s="11"/>
      <c r="G6" s="11"/>
      <c r="H6" s="11"/>
      <c r="I6" s="11"/>
      <c r="J6" s="11"/>
      <c r="K6" s="11"/>
    </row>
    <row r="7" spans="1:11" ht="22.9" customHeight="1">
      <c r="A7" s="12"/>
      <c r="B7" s="12"/>
      <c r="C7" s="12"/>
      <c r="D7" s="18">
        <v>127004</v>
      </c>
      <c r="E7" s="18" t="s">
        <v>154</v>
      </c>
      <c r="F7" s="11"/>
      <c r="G7" s="11"/>
      <c r="H7" s="11"/>
      <c r="I7" s="11"/>
      <c r="J7" s="11"/>
      <c r="K7" s="11"/>
    </row>
    <row r="8" spans="1:11" ht="22.9" customHeight="1">
      <c r="A8" s="21" t="s">
        <v>167</v>
      </c>
      <c r="B8" s="12"/>
      <c r="C8" s="12"/>
      <c r="D8" s="18"/>
      <c r="E8" s="24" t="s">
        <v>226</v>
      </c>
      <c r="F8" s="11"/>
      <c r="G8" s="11"/>
      <c r="H8" s="11"/>
      <c r="I8" s="11"/>
      <c r="J8" s="11"/>
      <c r="K8" s="11"/>
    </row>
    <row r="9" spans="1:11" ht="22.9" customHeight="1">
      <c r="A9" s="21" t="s">
        <v>167</v>
      </c>
      <c r="B9" s="25" t="s">
        <v>168</v>
      </c>
      <c r="C9" s="12"/>
      <c r="D9" s="18"/>
      <c r="E9" s="26" t="s">
        <v>362</v>
      </c>
      <c r="F9" s="11"/>
      <c r="G9" s="11"/>
      <c r="H9" s="11"/>
      <c r="I9" s="11"/>
      <c r="J9" s="11"/>
      <c r="K9" s="11"/>
    </row>
    <row r="10" spans="1:11" ht="22.9" customHeight="1">
      <c r="A10" s="21" t="s">
        <v>167</v>
      </c>
      <c r="B10" s="25" t="s">
        <v>168</v>
      </c>
      <c r="C10" s="25" t="s">
        <v>169</v>
      </c>
      <c r="D10" s="17">
        <v>127004</v>
      </c>
      <c r="E10" s="13" t="s">
        <v>171</v>
      </c>
      <c r="F10" s="14"/>
      <c r="G10" s="19"/>
      <c r="H10" s="19"/>
      <c r="I10" s="19"/>
      <c r="J10" s="19"/>
      <c r="K10" s="19"/>
    </row>
    <row r="11" spans="1:11">
      <c r="A11" t="s">
        <v>383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G19" sqref="G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81" t="s">
        <v>384</v>
      </c>
      <c r="R1" s="81"/>
    </row>
    <row r="2" spans="1:18" ht="40.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32</v>
      </c>
      <c r="R3" s="79"/>
    </row>
    <row r="4" spans="1:18" ht="24.2" customHeight="1">
      <c r="A4" s="80" t="s">
        <v>156</v>
      </c>
      <c r="B4" s="80"/>
      <c r="C4" s="80"/>
      <c r="D4" s="80" t="s">
        <v>181</v>
      </c>
      <c r="E4" s="80" t="s">
        <v>182</v>
      </c>
      <c r="F4" s="80" t="s">
        <v>298</v>
      </c>
      <c r="G4" s="80" t="s">
        <v>314</v>
      </c>
      <c r="H4" s="80" t="s">
        <v>315</v>
      </c>
      <c r="I4" s="80" t="s">
        <v>316</v>
      </c>
      <c r="J4" s="80" t="s">
        <v>317</v>
      </c>
      <c r="K4" s="80" t="s">
        <v>318</v>
      </c>
      <c r="L4" s="80" t="s">
        <v>319</v>
      </c>
      <c r="M4" s="80" t="s">
        <v>320</v>
      </c>
      <c r="N4" s="80" t="s">
        <v>321</v>
      </c>
      <c r="O4" s="80" t="s">
        <v>322</v>
      </c>
      <c r="P4" s="80" t="s">
        <v>324</v>
      </c>
      <c r="Q4" s="80" t="s">
        <v>323</v>
      </c>
      <c r="R4" s="80" t="s">
        <v>325</v>
      </c>
    </row>
    <row r="5" spans="1:18" ht="21.6" customHeight="1">
      <c r="A5" s="9" t="s">
        <v>164</v>
      </c>
      <c r="B5" s="9" t="s">
        <v>165</v>
      </c>
      <c r="C5" s="9" t="s">
        <v>166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ht="22.9" customHeight="1">
      <c r="A6" s="12"/>
      <c r="B6" s="12"/>
      <c r="C6" s="12"/>
      <c r="D6" s="12"/>
      <c r="E6" s="12" t="s">
        <v>136</v>
      </c>
      <c r="F6" s="14"/>
      <c r="G6" s="19"/>
      <c r="H6" s="19"/>
      <c r="I6" s="19"/>
      <c r="J6" s="19"/>
      <c r="K6" s="19"/>
      <c r="L6" s="11"/>
      <c r="M6" s="11"/>
      <c r="N6" s="11"/>
      <c r="O6" s="11"/>
      <c r="P6" s="11"/>
      <c r="Q6" s="11"/>
      <c r="R6" s="11"/>
    </row>
    <row r="7" spans="1:18" ht="22.9" customHeight="1">
      <c r="A7" s="12"/>
      <c r="B7" s="12"/>
      <c r="C7" s="12"/>
      <c r="D7" s="18">
        <v>127004</v>
      </c>
      <c r="E7" s="18" t="s">
        <v>154</v>
      </c>
      <c r="F7" s="14"/>
      <c r="G7" s="19"/>
      <c r="H7" s="19"/>
      <c r="I7" s="19"/>
      <c r="J7" s="19"/>
      <c r="K7" s="19"/>
      <c r="L7" s="11"/>
      <c r="M7" s="11"/>
      <c r="N7" s="11"/>
      <c r="O7" s="11"/>
      <c r="P7" s="11"/>
      <c r="Q7" s="11"/>
      <c r="R7" s="11"/>
    </row>
    <row r="8" spans="1:18" ht="22.9" customHeight="1">
      <c r="A8" s="21" t="s">
        <v>167</v>
      </c>
      <c r="B8" s="12"/>
      <c r="C8" s="12"/>
      <c r="D8" s="18"/>
      <c r="E8" s="24" t="s">
        <v>226</v>
      </c>
      <c r="F8" s="14"/>
      <c r="G8" s="19"/>
      <c r="H8" s="19"/>
      <c r="I8" s="19"/>
      <c r="J8" s="19"/>
      <c r="K8" s="19"/>
      <c r="L8" s="11"/>
      <c r="M8" s="11"/>
      <c r="N8" s="11"/>
      <c r="O8" s="11"/>
      <c r="P8" s="11"/>
      <c r="Q8" s="11"/>
      <c r="R8" s="11"/>
    </row>
    <row r="9" spans="1:18" ht="22.9" customHeight="1">
      <c r="A9" s="21" t="s">
        <v>167</v>
      </c>
      <c r="B9" s="25" t="s">
        <v>168</v>
      </c>
      <c r="C9" s="12"/>
      <c r="D9" s="18"/>
      <c r="E9" s="26" t="s">
        <v>362</v>
      </c>
      <c r="F9" s="14"/>
      <c r="G9" s="19"/>
      <c r="H9" s="19"/>
      <c r="I9" s="19"/>
      <c r="J9" s="19"/>
      <c r="K9" s="19"/>
      <c r="L9" s="11"/>
      <c r="M9" s="11"/>
      <c r="N9" s="11"/>
      <c r="O9" s="11"/>
      <c r="P9" s="11"/>
      <c r="Q9" s="11"/>
      <c r="R9" s="11"/>
    </row>
    <row r="10" spans="1:18" ht="22.9" customHeight="1">
      <c r="A10" s="21" t="s">
        <v>167</v>
      </c>
      <c r="B10" s="25" t="s">
        <v>168</v>
      </c>
      <c r="C10" s="25" t="s">
        <v>169</v>
      </c>
      <c r="D10" s="17">
        <v>127004</v>
      </c>
      <c r="E10" s="13" t="s">
        <v>171</v>
      </c>
      <c r="F10" s="14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>
      <c r="A11" t="s">
        <v>383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L15" sqref="L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8" width="7.75" customWidth="1"/>
    <col min="9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"/>
      <c r="S1" s="81" t="s">
        <v>385</v>
      </c>
      <c r="T1" s="81"/>
    </row>
    <row r="2" spans="1:20" ht="36.200000000000003" customHeight="1">
      <c r="A2" s="82" t="s">
        <v>19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 t="s">
        <v>32</v>
      </c>
      <c r="T3" s="79"/>
    </row>
    <row r="4" spans="1:20" ht="28.5" customHeight="1">
      <c r="A4" s="80" t="s">
        <v>156</v>
      </c>
      <c r="B4" s="80"/>
      <c r="C4" s="80"/>
      <c r="D4" s="80" t="s">
        <v>181</v>
      </c>
      <c r="E4" s="80" t="s">
        <v>182</v>
      </c>
      <c r="F4" s="80" t="s">
        <v>298</v>
      </c>
      <c r="G4" s="80" t="s">
        <v>185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 t="s">
        <v>188</v>
      </c>
      <c r="S4" s="80"/>
      <c r="T4" s="80"/>
    </row>
    <row r="5" spans="1:20" ht="36.200000000000003" customHeight="1">
      <c r="A5" s="9" t="s">
        <v>164</v>
      </c>
      <c r="B5" s="9" t="s">
        <v>165</v>
      </c>
      <c r="C5" s="9" t="s">
        <v>166</v>
      </c>
      <c r="D5" s="80"/>
      <c r="E5" s="80"/>
      <c r="F5" s="80"/>
      <c r="G5" s="9" t="s">
        <v>136</v>
      </c>
      <c r="H5" s="9" t="s">
        <v>386</v>
      </c>
      <c r="I5" s="9" t="s">
        <v>351</v>
      </c>
      <c r="J5" s="9" t="s">
        <v>352</v>
      </c>
      <c r="K5" s="9" t="s">
        <v>387</v>
      </c>
      <c r="L5" s="9" t="s">
        <v>358</v>
      </c>
      <c r="M5" s="9" t="s">
        <v>353</v>
      </c>
      <c r="N5" s="9" t="s">
        <v>348</v>
      </c>
      <c r="O5" s="9" t="s">
        <v>310</v>
      </c>
      <c r="P5" s="9" t="s">
        <v>388</v>
      </c>
      <c r="Q5" s="9" t="s">
        <v>389</v>
      </c>
      <c r="R5" s="9" t="s">
        <v>136</v>
      </c>
      <c r="S5" s="9" t="s">
        <v>185</v>
      </c>
      <c r="T5" s="9" t="s">
        <v>372</v>
      </c>
    </row>
    <row r="6" spans="1:20" ht="22.9" customHeight="1">
      <c r="A6" s="12"/>
      <c r="B6" s="12"/>
      <c r="C6" s="12"/>
      <c r="D6" s="12"/>
      <c r="E6" s="12" t="s">
        <v>136</v>
      </c>
      <c r="F6" s="14">
        <v>3.59</v>
      </c>
      <c r="G6" s="14">
        <v>3.59</v>
      </c>
      <c r="H6" s="19"/>
      <c r="I6" s="19"/>
      <c r="J6" s="19"/>
      <c r="K6" s="19"/>
      <c r="L6" s="19"/>
      <c r="M6" s="19"/>
      <c r="N6" s="19"/>
      <c r="O6" s="19"/>
      <c r="P6" s="19"/>
      <c r="Q6" s="14">
        <v>3.59</v>
      </c>
      <c r="R6" s="27"/>
      <c r="S6" s="27"/>
      <c r="T6" s="27"/>
    </row>
    <row r="7" spans="1:20" ht="22.9" customHeight="1">
      <c r="A7" s="12"/>
      <c r="B7" s="12"/>
      <c r="C7" s="12"/>
      <c r="D7" s="10">
        <v>127004</v>
      </c>
      <c r="E7" s="10" t="s">
        <v>3</v>
      </c>
      <c r="F7" s="14">
        <v>3.59</v>
      </c>
      <c r="G7" s="14">
        <v>3.59</v>
      </c>
      <c r="H7" s="19"/>
      <c r="I7" s="19"/>
      <c r="J7" s="19"/>
      <c r="K7" s="19"/>
      <c r="L7" s="19"/>
      <c r="M7" s="19"/>
      <c r="N7" s="19"/>
      <c r="O7" s="19"/>
      <c r="P7" s="19"/>
      <c r="Q7" s="14">
        <v>3.59</v>
      </c>
      <c r="R7" s="27"/>
      <c r="S7" s="27"/>
      <c r="T7" s="27"/>
    </row>
    <row r="8" spans="1:20" ht="22.9" customHeight="1">
      <c r="A8" s="21" t="s">
        <v>167</v>
      </c>
      <c r="B8" s="12"/>
      <c r="C8" s="12"/>
      <c r="D8" s="18"/>
      <c r="E8" s="24" t="s">
        <v>226</v>
      </c>
      <c r="F8" s="14">
        <v>3.59</v>
      </c>
      <c r="G8" s="14">
        <v>3.59</v>
      </c>
      <c r="H8" s="19"/>
      <c r="I8" s="19"/>
      <c r="J8" s="19"/>
      <c r="K8" s="19"/>
      <c r="L8" s="19"/>
      <c r="M8" s="19"/>
      <c r="N8" s="19"/>
      <c r="O8" s="19"/>
      <c r="P8" s="19"/>
      <c r="Q8" s="14">
        <v>3.59</v>
      </c>
      <c r="R8" s="27"/>
      <c r="S8" s="27"/>
      <c r="T8" s="27"/>
    </row>
    <row r="9" spans="1:20" ht="22.9" customHeight="1">
      <c r="A9" s="21" t="s">
        <v>167</v>
      </c>
      <c r="B9" s="25" t="s">
        <v>168</v>
      </c>
      <c r="C9" s="12"/>
      <c r="D9" s="18"/>
      <c r="E9" s="26" t="s">
        <v>362</v>
      </c>
      <c r="F9" s="14">
        <v>3.59</v>
      </c>
      <c r="G9" s="14">
        <v>3.59</v>
      </c>
      <c r="H9" s="19"/>
      <c r="I9" s="19"/>
      <c r="J9" s="19"/>
      <c r="K9" s="19"/>
      <c r="L9" s="19"/>
      <c r="M9" s="19"/>
      <c r="N9" s="19"/>
      <c r="O9" s="19"/>
      <c r="P9" s="19"/>
      <c r="Q9" s="14">
        <v>3.59</v>
      </c>
      <c r="R9" s="27"/>
      <c r="S9" s="27"/>
      <c r="T9" s="27"/>
    </row>
    <row r="10" spans="1:20" ht="22.9" customHeight="1">
      <c r="A10" s="21" t="s">
        <v>167</v>
      </c>
      <c r="B10" s="25" t="s">
        <v>168</v>
      </c>
      <c r="C10" s="25" t="s">
        <v>169</v>
      </c>
      <c r="D10" s="17">
        <v>127004</v>
      </c>
      <c r="E10" s="13" t="s">
        <v>171</v>
      </c>
      <c r="F10" s="14">
        <v>3.59</v>
      </c>
      <c r="G10" s="14">
        <v>3.59</v>
      </c>
      <c r="H10" s="19"/>
      <c r="I10" s="19"/>
      <c r="J10" s="19"/>
      <c r="K10" s="19"/>
      <c r="L10" s="19"/>
      <c r="M10" s="19"/>
      <c r="N10" s="19"/>
      <c r="O10" s="19"/>
      <c r="P10" s="19"/>
      <c r="Q10" s="14">
        <v>3.59</v>
      </c>
      <c r="R10" s="19"/>
      <c r="S10" s="19"/>
      <c r="T10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0"/>
  <sheetViews>
    <sheetView workbookViewId="0">
      <selection activeCell="AD12" sqref="AD1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1"/>
      <c r="F1" s="1"/>
      <c r="AF1" s="81" t="s">
        <v>390</v>
      </c>
      <c r="AG1" s="81"/>
    </row>
    <row r="2" spans="1:33" ht="43.9" customHeight="1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3" spans="1:33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9" t="s">
        <v>32</v>
      </c>
      <c r="AG3" s="79"/>
    </row>
    <row r="4" spans="1:33" ht="24.95" customHeight="1">
      <c r="A4" s="80" t="s">
        <v>156</v>
      </c>
      <c r="B4" s="80"/>
      <c r="C4" s="80"/>
      <c r="D4" s="80" t="s">
        <v>181</v>
      </c>
      <c r="E4" s="80" t="s">
        <v>182</v>
      </c>
      <c r="F4" s="80" t="s">
        <v>136</v>
      </c>
      <c r="G4" s="80" t="s">
        <v>338</v>
      </c>
      <c r="H4" s="80" t="s">
        <v>339</v>
      </c>
      <c r="I4" s="80" t="s">
        <v>340</v>
      </c>
      <c r="J4" s="80" t="s">
        <v>341</v>
      </c>
      <c r="K4" s="80" t="s">
        <v>342</v>
      </c>
      <c r="L4" s="80" t="s">
        <v>343</v>
      </c>
      <c r="M4" s="80" t="s">
        <v>344</v>
      </c>
      <c r="N4" s="80" t="s">
        <v>345</v>
      </c>
      <c r="O4" s="80" t="s">
        <v>346</v>
      </c>
      <c r="P4" s="80" t="s">
        <v>347</v>
      </c>
      <c r="Q4" s="80" t="s">
        <v>348</v>
      </c>
      <c r="R4" s="80" t="s">
        <v>388</v>
      </c>
      <c r="S4" s="80" t="s">
        <v>350</v>
      </c>
      <c r="T4" s="80" t="s">
        <v>351</v>
      </c>
      <c r="U4" s="80" t="s">
        <v>352</v>
      </c>
      <c r="V4" s="80" t="s">
        <v>353</v>
      </c>
      <c r="W4" s="80" t="s">
        <v>354</v>
      </c>
      <c r="X4" s="80" t="s">
        <v>355</v>
      </c>
      <c r="Y4" s="80" t="s">
        <v>356</v>
      </c>
      <c r="Z4" s="80" t="s">
        <v>357</v>
      </c>
      <c r="AA4" s="80" t="s">
        <v>358</v>
      </c>
      <c r="AB4" s="80" t="s">
        <v>308</v>
      </c>
      <c r="AC4" s="80" t="s">
        <v>309</v>
      </c>
      <c r="AD4" s="80" t="s">
        <v>310</v>
      </c>
      <c r="AE4" s="80" t="s">
        <v>311</v>
      </c>
      <c r="AF4" s="80" t="s">
        <v>359</v>
      </c>
      <c r="AG4" s="80" t="s">
        <v>389</v>
      </c>
    </row>
    <row r="5" spans="1:33" ht="21.6" customHeight="1">
      <c r="A5" s="9" t="s">
        <v>164</v>
      </c>
      <c r="B5" s="9" t="s">
        <v>165</v>
      </c>
      <c r="C5" s="9" t="s">
        <v>166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22.9" customHeight="1">
      <c r="A6" s="16"/>
      <c r="B6" s="3"/>
      <c r="C6" s="3"/>
      <c r="D6" s="13"/>
      <c r="E6" s="13" t="s">
        <v>136</v>
      </c>
      <c r="F6" s="19">
        <v>33.590000000000003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>
        <v>30</v>
      </c>
      <c r="X6" s="19"/>
      <c r="Y6" s="19"/>
      <c r="Z6" s="19"/>
      <c r="AA6" s="19"/>
      <c r="AB6" s="19">
        <v>1.44</v>
      </c>
      <c r="AC6" s="19">
        <v>2.15</v>
      </c>
      <c r="AD6" s="19"/>
      <c r="AE6" s="19"/>
      <c r="AF6" s="19"/>
      <c r="AG6" s="19"/>
    </row>
    <row r="7" spans="1:33" ht="22.9" customHeight="1">
      <c r="A7" s="12"/>
      <c r="B7" s="12"/>
      <c r="C7" s="12"/>
      <c r="D7" s="18">
        <v>127004</v>
      </c>
      <c r="E7" s="18" t="s">
        <v>154</v>
      </c>
      <c r="F7" s="19">
        <v>33.590000000000003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>
        <v>30</v>
      </c>
      <c r="X7" s="19"/>
      <c r="Y7" s="19"/>
      <c r="Z7" s="19"/>
      <c r="AA7" s="19"/>
      <c r="AB7" s="19">
        <v>1.44</v>
      </c>
      <c r="AC7" s="19">
        <v>2.15</v>
      </c>
      <c r="AD7" s="19"/>
      <c r="AE7" s="19"/>
      <c r="AF7" s="19"/>
      <c r="AG7" s="19"/>
    </row>
    <row r="8" spans="1:33" ht="22.9" customHeight="1">
      <c r="A8" s="21" t="s">
        <v>167</v>
      </c>
      <c r="B8" s="12"/>
      <c r="C8" s="12"/>
      <c r="D8" s="18"/>
      <c r="E8" s="24" t="s">
        <v>226</v>
      </c>
      <c r="F8" s="19">
        <v>33.590000000000003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>
        <v>30</v>
      </c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ht="22.9" customHeight="1">
      <c r="A9" s="21" t="s">
        <v>167</v>
      </c>
      <c r="B9" s="25" t="s">
        <v>168</v>
      </c>
      <c r="C9" s="12"/>
      <c r="D9" s="18"/>
      <c r="E9" s="26" t="s">
        <v>362</v>
      </c>
      <c r="F9" s="19">
        <v>33.590000000000003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>
        <v>30</v>
      </c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ht="22.9" customHeight="1">
      <c r="A10" s="21" t="s">
        <v>167</v>
      </c>
      <c r="B10" s="25" t="s">
        <v>168</v>
      </c>
      <c r="C10" s="25" t="s">
        <v>169</v>
      </c>
      <c r="D10" s="17">
        <v>127004</v>
      </c>
      <c r="E10" s="13" t="s">
        <v>171</v>
      </c>
      <c r="F10" s="19">
        <v>33.590000000000003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>
        <v>30</v>
      </c>
      <c r="X10" s="19"/>
      <c r="Y10" s="19"/>
      <c r="Z10" s="19"/>
      <c r="AA10" s="19"/>
      <c r="AB10" s="19">
        <v>1.44</v>
      </c>
      <c r="AC10" s="19">
        <v>2.15</v>
      </c>
      <c r="AD10" s="19"/>
      <c r="AE10" s="19"/>
      <c r="AF10" s="19"/>
      <c r="AG10" s="19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"/>
      <c r="G1" s="81" t="s">
        <v>391</v>
      </c>
      <c r="H1" s="81"/>
    </row>
    <row r="2" spans="1:8" ht="33.6" customHeight="1">
      <c r="A2" s="82" t="s">
        <v>21</v>
      </c>
      <c r="B2" s="82"/>
      <c r="C2" s="82"/>
      <c r="D2" s="82"/>
      <c r="E2" s="82"/>
      <c r="F2" s="82"/>
      <c r="G2" s="82"/>
      <c r="H2" s="82"/>
    </row>
    <row r="3" spans="1:8" ht="24.2" customHeight="1">
      <c r="A3" s="78" t="s">
        <v>31</v>
      </c>
      <c r="B3" s="78"/>
      <c r="C3" s="78"/>
      <c r="D3" s="78"/>
      <c r="E3" s="78"/>
      <c r="F3" s="78"/>
      <c r="G3" s="78"/>
      <c r="H3" s="7" t="s">
        <v>32</v>
      </c>
    </row>
    <row r="4" spans="1:8" ht="23.25" customHeight="1">
      <c r="A4" s="80" t="s">
        <v>392</v>
      </c>
      <c r="B4" s="80" t="s">
        <v>393</v>
      </c>
      <c r="C4" s="80" t="s">
        <v>394</v>
      </c>
      <c r="D4" s="80" t="s">
        <v>395</v>
      </c>
      <c r="E4" s="80" t="s">
        <v>396</v>
      </c>
      <c r="F4" s="80"/>
      <c r="G4" s="80"/>
      <c r="H4" s="80" t="s">
        <v>397</v>
      </c>
    </row>
    <row r="5" spans="1:8" ht="25.9" customHeight="1">
      <c r="A5" s="80"/>
      <c r="B5" s="80"/>
      <c r="C5" s="80"/>
      <c r="D5" s="80"/>
      <c r="E5" s="9" t="s">
        <v>138</v>
      </c>
      <c r="F5" s="9" t="s">
        <v>398</v>
      </c>
      <c r="G5" s="9" t="s">
        <v>399</v>
      </c>
      <c r="H5" s="80"/>
    </row>
    <row r="6" spans="1:8" ht="22.9" customHeight="1">
      <c r="A6" s="12"/>
      <c r="B6" s="12" t="s">
        <v>136</v>
      </c>
      <c r="C6" s="11"/>
      <c r="D6" s="11"/>
      <c r="E6" s="11"/>
      <c r="F6" s="11"/>
      <c r="G6" s="11"/>
      <c r="H6" s="11"/>
    </row>
    <row r="7" spans="1:8" ht="22.9" customHeight="1">
      <c r="A7" s="10">
        <v>127004</v>
      </c>
      <c r="B7" s="10" t="s">
        <v>3</v>
      </c>
      <c r="C7" s="11"/>
      <c r="D7" s="11"/>
      <c r="E7" s="11"/>
      <c r="F7" s="11"/>
      <c r="G7" s="11"/>
      <c r="H7" s="11"/>
    </row>
    <row r="8" spans="1:8">
      <c r="A8" t="s">
        <v>383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1" t="s">
        <v>400</v>
      </c>
      <c r="H1" s="81"/>
    </row>
    <row r="2" spans="1:8" ht="38.85" customHeight="1">
      <c r="A2" s="82" t="s">
        <v>22</v>
      </c>
      <c r="B2" s="82"/>
      <c r="C2" s="82"/>
      <c r="D2" s="82"/>
      <c r="E2" s="82"/>
      <c r="F2" s="82"/>
      <c r="G2" s="82"/>
      <c r="H2" s="82"/>
    </row>
    <row r="3" spans="1:8" ht="24.2" customHeight="1">
      <c r="A3" s="78" t="s">
        <v>31</v>
      </c>
      <c r="B3" s="78"/>
      <c r="C3" s="78"/>
      <c r="D3" s="78"/>
      <c r="E3" s="78"/>
      <c r="F3" s="78"/>
      <c r="G3" s="78"/>
      <c r="H3" s="7" t="s">
        <v>32</v>
      </c>
    </row>
    <row r="4" spans="1:8" ht="23.25" customHeight="1">
      <c r="A4" s="80" t="s">
        <v>157</v>
      </c>
      <c r="B4" s="80" t="s">
        <v>158</v>
      </c>
      <c r="C4" s="80" t="s">
        <v>136</v>
      </c>
      <c r="D4" s="80" t="s">
        <v>401</v>
      </c>
      <c r="E4" s="80"/>
      <c r="F4" s="80"/>
      <c r="G4" s="80"/>
      <c r="H4" s="80" t="s">
        <v>160</v>
      </c>
    </row>
    <row r="5" spans="1:8" ht="19.899999999999999" customHeight="1">
      <c r="A5" s="80"/>
      <c r="B5" s="80"/>
      <c r="C5" s="80"/>
      <c r="D5" s="80" t="s">
        <v>138</v>
      </c>
      <c r="E5" s="80" t="s">
        <v>222</v>
      </c>
      <c r="F5" s="80"/>
      <c r="G5" s="80" t="s">
        <v>223</v>
      </c>
      <c r="H5" s="80"/>
    </row>
    <row r="6" spans="1:8" ht="27.6" customHeight="1">
      <c r="A6" s="80"/>
      <c r="B6" s="80"/>
      <c r="C6" s="80"/>
      <c r="D6" s="80"/>
      <c r="E6" s="9" t="s">
        <v>184</v>
      </c>
      <c r="F6" s="9" t="s">
        <v>192</v>
      </c>
      <c r="G6" s="80"/>
      <c r="H6" s="80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8"/>
      <c r="B9" s="18"/>
      <c r="C9" s="11"/>
      <c r="D9" s="11"/>
      <c r="E9" s="11"/>
      <c r="F9" s="11"/>
      <c r="G9" s="11"/>
      <c r="H9" s="11"/>
    </row>
    <row r="10" spans="1:8" ht="22.9" customHeight="1">
      <c r="A10" s="18"/>
      <c r="B10" s="18"/>
      <c r="C10" s="11"/>
      <c r="D10" s="11"/>
      <c r="E10" s="11"/>
      <c r="F10" s="11"/>
      <c r="G10" s="11"/>
      <c r="H10" s="11"/>
    </row>
    <row r="11" spans="1:8" ht="22.9" customHeight="1">
      <c r="A11" s="18"/>
      <c r="B11" s="18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9"/>
      <c r="F12" s="19"/>
      <c r="G12" s="19"/>
      <c r="H12" s="19"/>
    </row>
    <row r="13" spans="1:8">
      <c r="A13" t="s">
        <v>383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21" workbookViewId="0">
      <selection activeCell="C33" sqref="C33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76" t="s">
        <v>4</v>
      </c>
      <c r="C1" s="76"/>
    </row>
    <row r="2" spans="1:3" ht="25.15" customHeight="1">
      <c r="B2" s="76"/>
      <c r="C2" s="76"/>
    </row>
    <row r="3" spans="1:3" ht="31.15" customHeight="1">
      <c r="B3" s="75" t="s">
        <v>5</v>
      </c>
      <c r="C3" s="75"/>
    </row>
    <row r="4" spans="1:3" ht="32.65" customHeight="1">
      <c r="B4" s="68">
        <v>1</v>
      </c>
      <c r="C4" s="69" t="s">
        <v>6</v>
      </c>
    </row>
    <row r="5" spans="1:3" ht="32.65" customHeight="1">
      <c r="B5" s="68">
        <v>2</v>
      </c>
      <c r="C5" s="70" t="s">
        <v>7</v>
      </c>
    </row>
    <row r="6" spans="1:3" ht="32.65" customHeight="1">
      <c r="B6" s="68">
        <v>3</v>
      </c>
      <c r="C6" s="69" t="s">
        <v>8</v>
      </c>
    </row>
    <row r="7" spans="1:3" ht="32.65" customHeight="1">
      <c r="B7" s="68">
        <v>4</v>
      </c>
      <c r="C7" s="69" t="s">
        <v>9</v>
      </c>
    </row>
    <row r="8" spans="1:3" ht="32.65" customHeight="1">
      <c r="B8" s="68">
        <v>5</v>
      </c>
      <c r="C8" s="69" t="s">
        <v>10</v>
      </c>
    </row>
    <row r="9" spans="1:3" ht="32.65" customHeight="1">
      <c r="B9" s="68">
        <v>6</v>
      </c>
      <c r="C9" s="69" t="s">
        <v>11</v>
      </c>
    </row>
    <row r="10" spans="1:3" ht="32.65" customHeight="1">
      <c r="B10" s="68">
        <v>7</v>
      </c>
      <c r="C10" s="69" t="s">
        <v>12</v>
      </c>
    </row>
    <row r="11" spans="1:3" ht="32.65" customHeight="1">
      <c r="B11" s="68">
        <v>8</v>
      </c>
      <c r="C11" s="69" t="s">
        <v>13</v>
      </c>
    </row>
    <row r="12" spans="1:3" ht="32.65" customHeight="1">
      <c r="B12" s="68">
        <v>9</v>
      </c>
      <c r="C12" s="69" t="s">
        <v>14</v>
      </c>
    </row>
    <row r="13" spans="1:3" ht="32.65" customHeight="1">
      <c r="B13" s="68">
        <v>10</v>
      </c>
      <c r="C13" s="69" t="s">
        <v>15</v>
      </c>
    </row>
    <row r="14" spans="1:3" ht="32.65" customHeight="1">
      <c r="B14" s="68">
        <v>11</v>
      </c>
      <c r="C14" s="69" t="s">
        <v>16</v>
      </c>
    </row>
    <row r="15" spans="1:3" ht="32.65" customHeight="1">
      <c r="B15" s="68">
        <v>12</v>
      </c>
      <c r="C15" s="69" t="s">
        <v>17</v>
      </c>
    </row>
    <row r="16" spans="1:3" ht="32.65" customHeight="1">
      <c r="B16" s="68">
        <v>13</v>
      </c>
      <c r="C16" s="69" t="s">
        <v>18</v>
      </c>
    </row>
    <row r="17" spans="2:3" ht="32.65" customHeight="1">
      <c r="B17" s="68">
        <v>14</v>
      </c>
      <c r="C17" s="69" t="s">
        <v>19</v>
      </c>
    </row>
    <row r="18" spans="2:3" ht="32.65" customHeight="1">
      <c r="B18" s="68">
        <v>15</v>
      </c>
      <c r="C18" s="69" t="s">
        <v>20</v>
      </c>
    </row>
    <row r="19" spans="2:3" ht="32.65" customHeight="1">
      <c r="B19" s="68">
        <v>16</v>
      </c>
      <c r="C19" s="69" t="s">
        <v>21</v>
      </c>
    </row>
    <row r="20" spans="2:3" ht="32.65" customHeight="1">
      <c r="B20" s="68">
        <v>17</v>
      </c>
      <c r="C20" s="69" t="s">
        <v>22</v>
      </c>
    </row>
    <row r="21" spans="2:3" ht="32.65" customHeight="1">
      <c r="B21" s="68">
        <v>18</v>
      </c>
      <c r="C21" s="69" t="s">
        <v>23</v>
      </c>
    </row>
    <row r="22" spans="2:3" ht="32.65" customHeight="1">
      <c r="B22" s="68">
        <v>19</v>
      </c>
      <c r="C22" s="69" t="s">
        <v>24</v>
      </c>
    </row>
    <row r="23" spans="2:3" ht="32.65" customHeight="1">
      <c r="B23" s="68">
        <v>20</v>
      </c>
      <c r="C23" s="69" t="s">
        <v>25</v>
      </c>
    </row>
    <row r="24" spans="2:3" ht="32.65" customHeight="1">
      <c r="B24" s="68">
        <v>21</v>
      </c>
      <c r="C24" s="69" t="s">
        <v>26</v>
      </c>
    </row>
    <row r="25" spans="2:3" ht="32.65" customHeight="1">
      <c r="B25" s="68">
        <v>22</v>
      </c>
      <c r="C25" s="69" t="s">
        <v>27</v>
      </c>
    </row>
    <row r="26" spans="2:3" ht="32.65" customHeight="1">
      <c r="B26" s="68">
        <v>23</v>
      </c>
      <c r="C26" s="69" t="s">
        <v>28</v>
      </c>
    </row>
    <row r="27" spans="2:3" ht="32.65" customHeight="1">
      <c r="B27" s="68">
        <v>24</v>
      </c>
      <c r="C27" s="69" t="s">
        <v>29</v>
      </c>
    </row>
  </sheetData>
  <mergeCells count="2">
    <mergeCell ref="B3:C3"/>
    <mergeCell ref="B1:C2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1" t="s">
        <v>402</v>
      </c>
      <c r="T1" s="81"/>
    </row>
    <row r="2" spans="1:20" ht="47.45" customHeight="1">
      <c r="A2" s="82" t="s">
        <v>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0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 t="s">
        <v>32</v>
      </c>
      <c r="T3" s="79"/>
    </row>
    <row r="4" spans="1:20" ht="27.6" customHeight="1">
      <c r="A4" s="80" t="s">
        <v>156</v>
      </c>
      <c r="B4" s="80"/>
      <c r="C4" s="80"/>
      <c r="D4" s="80" t="s">
        <v>181</v>
      </c>
      <c r="E4" s="80" t="s">
        <v>182</v>
      </c>
      <c r="F4" s="80" t="s">
        <v>183</v>
      </c>
      <c r="G4" s="80" t="s">
        <v>369</v>
      </c>
      <c r="H4" s="80" t="s">
        <v>403</v>
      </c>
      <c r="I4" s="80" t="s">
        <v>404</v>
      </c>
      <c r="J4" s="80" t="s">
        <v>405</v>
      </c>
      <c r="K4" s="80" t="s">
        <v>188</v>
      </c>
      <c r="L4" s="80" t="s">
        <v>189</v>
      </c>
      <c r="M4" s="80" t="s">
        <v>190</v>
      </c>
      <c r="N4" s="80" t="s">
        <v>191</v>
      </c>
      <c r="O4" s="80" t="s">
        <v>192</v>
      </c>
      <c r="P4" s="80" t="s">
        <v>193</v>
      </c>
      <c r="Q4" s="80" t="s">
        <v>194</v>
      </c>
      <c r="R4" s="80" t="s">
        <v>195</v>
      </c>
      <c r="S4" s="80" t="s">
        <v>196</v>
      </c>
      <c r="T4" s="80" t="s">
        <v>197</v>
      </c>
    </row>
    <row r="5" spans="1:20" ht="19.899999999999999" customHeight="1">
      <c r="A5" s="9" t="s">
        <v>164</v>
      </c>
      <c r="B5" s="9" t="s">
        <v>165</v>
      </c>
      <c r="C5" s="9" t="s">
        <v>166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>
      <c r="A10" t="s">
        <v>383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J11" sqref="J1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1" t="s">
        <v>406</v>
      </c>
      <c r="T1" s="81"/>
    </row>
    <row r="2" spans="1:20" ht="47.45" customHeight="1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21.6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 t="s">
        <v>32</v>
      </c>
      <c r="T3" s="79"/>
    </row>
    <row r="4" spans="1:20" ht="29.25" customHeight="1">
      <c r="A4" s="80" t="s">
        <v>156</v>
      </c>
      <c r="B4" s="80"/>
      <c r="C4" s="80"/>
      <c r="D4" s="80" t="s">
        <v>181</v>
      </c>
      <c r="E4" s="80" t="s">
        <v>182</v>
      </c>
      <c r="F4" s="80" t="s">
        <v>200</v>
      </c>
      <c r="G4" s="80" t="s">
        <v>159</v>
      </c>
      <c r="H4" s="80"/>
      <c r="I4" s="80"/>
      <c r="J4" s="80"/>
      <c r="K4" s="80" t="s">
        <v>160</v>
      </c>
      <c r="L4" s="80"/>
      <c r="M4" s="80"/>
      <c r="N4" s="80"/>
      <c r="O4" s="80"/>
      <c r="P4" s="80"/>
      <c r="Q4" s="80"/>
      <c r="R4" s="80"/>
      <c r="S4" s="80"/>
      <c r="T4" s="80"/>
    </row>
    <row r="5" spans="1:20" ht="50.1" customHeight="1">
      <c r="A5" s="9" t="s">
        <v>164</v>
      </c>
      <c r="B5" s="9" t="s">
        <v>165</v>
      </c>
      <c r="C5" s="9" t="s">
        <v>166</v>
      </c>
      <c r="D5" s="80"/>
      <c r="E5" s="80"/>
      <c r="F5" s="80"/>
      <c r="G5" s="9" t="s">
        <v>136</v>
      </c>
      <c r="H5" s="9" t="s">
        <v>184</v>
      </c>
      <c r="I5" s="9" t="s">
        <v>201</v>
      </c>
      <c r="J5" s="9" t="s">
        <v>192</v>
      </c>
      <c r="K5" s="9" t="s">
        <v>136</v>
      </c>
      <c r="L5" s="9" t="s">
        <v>203</v>
      </c>
      <c r="M5" s="9" t="s">
        <v>204</v>
      </c>
      <c r="N5" s="9" t="s">
        <v>194</v>
      </c>
      <c r="O5" s="9" t="s">
        <v>205</v>
      </c>
      <c r="P5" s="9" t="s">
        <v>206</v>
      </c>
      <c r="Q5" s="9" t="s">
        <v>207</v>
      </c>
      <c r="R5" s="9" t="s">
        <v>190</v>
      </c>
      <c r="S5" s="9" t="s">
        <v>193</v>
      </c>
      <c r="T5" s="9" t="s">
        <v>197</v>
      </c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1"/>
      <c r="B9" s="21"/>
      <c r="C9" s="21"/>
      <c r="D9" s="17"/>
      <c r="E9" s="22"/>
      <c r="F9" s="1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t="s">
        <v>383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5" t="s">
        <v>407</v>
      </c>
    </row>
    <row r="2" spans="1:8" ht="38.85" customHeight="1">
      <c r="A2" s="82" t="s">
        <v>408</v>
      </c>
      <c r="B2" s="82"/>
      <c r="C2" s="82"/>
      <c r="D2" s="82"/>
      <c r="E2" s="82"/>
      <c r="F2" s="82"/>
      <c r="G2" s="82"/>
      <c r="H2" s="82"/>
    </row>
    <row r="3" spans="1:8" ht="24.2" customHeight="1">
      <c r="A3" s="78" t="s">
        <v>31</v>
      </c>
      <c r="B3" s="78"/>
      <c r="C3" s="78"/>
      <c r="D3" s="78"/>
      <c r="E3" s="78"/>
      <c r="F3" s="78"/>
      <c r="G3" s="78"/>
      <c r="H3" s="7" t="s">
        <v>32</v>
      </c>
    </row>
    <row r="4" spans="1:8" ht="19.899999999999999" customHeight="1">
      <c r="A4" s="80" t="s">
        <v>157</v>
      </c>
      <c r="B4" s="80" t="s">
        <v>158</v>
      </c>
      <c r="C4" s="80" t="s">
        <v>136</v>
      </c>
      <c r="D4" s="80" t="s">
        <v>409</v>
      </c>
      <c r="E4" s="80"/>
      <c r="F4" s="80"/>
      <c r="G4" s="80"/>
      <c r="H4" s="80" t="s">
        <v>160</v>
      </c>
    </row>
    <row r="5" spans="1:8" ht="23.25" customHeight="1">
      <c r="A5" s="80"/>
      <c r="B5" s="80"/>
      <c r="C5" s="80"/>
      <c r="D5" s="80" t="s">
        <v>138</v>
      </c>
      <c r="E5" s="80" t="s">
        <v>222</v>
      </c>
      <c r="F5" s="80"/>
      <c r="G5" s="80" t="s">
        <v>223</v>
      </c>
      <c r="H5" s="80"/>
    </row>
    <row r="6" spans="1:8" ht="23.25" customHeight="1">
      <c r="A6" s="80"/>
      <c r="B6" s="80"/>
      <c r="C6" s="80"/>
      <c r="D6" s="80"/>
      <c r="E6" s="9" t="s">
        <v>184</v>
      </c>
      <c r="F6" s="9" t="s">
        <v>192</v>
      </c>
      <c r="G6" s="80"/>
      <c r="H6" s="80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8"/>
      <c r="B9" s="18"/>
      <c r="C9" s="11"/>
      <c r="D9" s="11"/>
      <c r="E9" s="11"/>
      <c r="F9" s="11"/>
      <c r="G9" s="11"/>
      <c r="H9" s="11"/>
    </row>
    <row r="10" spans="1:8" ht="22.9" customHeight="1">
      <c r="A10" s="18"/>
      <c r="B10" s="18"/>
      <c r="C10" s="11"/>
      <c r="D10" s="11"/>
      <c r="E10" s="11"/>
      <c r="F10" s="11"/>
      <c r="G10" s="11"/>
      <c r="H10" s="11"/>
    </row>
    <row r="11" spans="1:8" ht="22.9" customHeight="1">
      <c r="A11" s="18"/>
      <c r="B11" s="18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9"/>
      <c r="F12" s="19"/>
      <c r="G12" s="19"/>
      <c r="H12" s="19"/>
    </row>
    <row r="13" spans="1:8">
      <c r="A13" t="s">
        <v>383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5" t="s">
        <v>410</v>
      </c>
    </row>
    <row r="2" spans="1:8" ht="38.85" customHeight="1">
      <c r="A2" s="82" t="s">
        <v>26</v>
      </c>
      <c r="B2" s="82"/>
      <c r="C2" s="82"/>
      <c r="D2" s="82"/>
      <c r="E2" s="82"/>
      <c r="F2" s="82"/>
      <c r="G2" s="82"/>
      <c r="H2" s="82"/>
    </row>
    <row r="3" spans="1:8" ht="24.2" customHeight="1">
      <c r="A3" s="78" t="s">
        <v>31</v>
      </c>
      <c r="B3" s="78"/>
      <c r="C3" s="78"/>
      <c r="D3" s="78"/>
      <c r="E3" s="78"/>
      <c r="F3" s="78"/>
      <c r="G3" s="78"/>
      <c r="H3" s="7" t="s">
        <v>32</v>
      </c>
    </row>
    <row r="4" spans="1:8" ht="20.65" customHeight="1">
      <c r="A4" s="80" t="s">
        <v>157</v>
      </c>
      <c r="B4" s="80" t="s">
        <v>158</v>
      </c>
      <c r="C4" s="80" t="s">
        <v>136</v>
      </c>
      <c r="D4" s="80" t="s">
        <v>411</v>
      </c>
      <c r="E4" s="80"/>
      <c r="F4" s="80"/>
      <c r="G4" s="80"/>
      <c r="H4" s="80" t="s">
        <v>160</v>
      </c>
    </row>
    <row r="5" spans="1:8" ht="18.95" customHeight="1">
      <c r="A5" s="80"/>
      <c r="B5" s="80"/>
      <c r="C5" s="80"/>
      <c r="D5" s="80" t="s">
        <v>138</v>
      </c>
      <c r="E5" s="80" t="s">
        <v>222</v>
      </c>
      <c r="F5" s="80"/>
      <c r="G5" s="80" t="s">
        <v>223</v>
      </c>
      <c r="H5" s="80"/>
    </row>
    <row r="6" spans="1:8" ht="24.2" customHeight="1">
      <c r="A6" s="80"/>
      <c r="B6" s="80"/>
      <c r="C6" s="80"/>
      <c r="D6" s="80"/>
      <c r="E6" s="9" t="s">
        <v>184</v>
      </c>
      <c r="F6" s="9" t="s">
        <v>192</v>
      </c>
      <c r="G6" s="80"/>
      <c r="H6" s="80"/>
    </row>
    <row r="7" spans="1:8" ht="22.9" customHeight="1">
      <c r="A7" s="12"/>
      <c r="B7" s="16" t="s">
        <v>136</v>
      </c>
      <c r="C7" s="11"/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8"/>
      <c r="B9" s="18"/>
      <c r="C9" s="11"/>
      <c r="D9" s="11"/>
      <c r="E9" s="11"/>
      <c r="F9" s="11"/>
      <c r="G9" s="11"/>
      <c r="H9" s="11"/>
    </row>
    <row r="10" spans="1:8" ht="22.9" customHeight="1">
      <c r="A10" s="18"/>
      <c r="B10" s="18"/>
      <c r="C10" s="11"/>
      <c r="D10" s="11"/>
      <c r="E10" s="11"/>
      <c r="F10" s="11"/>
      <c r="G10" s="11"/>
      <c r="H10" s="11"/>
    </row>
    <row r="11" spans="1:8" ht="22.9" customHeight="1">
      <c r="A11" s="18"/>
      <c r="B11" s="18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9"/>
      <c r="F12" s="19"/>
      <c r="G12" s="19"/>
      <c r="H12" s="19"/>
    </row>
    <row r="13" spans="1:8">
      <c r="A13" t="s">
        <v>383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O3" sqref="O3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81" t="s">
        <v>412</v>
      </c>
      <c r="N1" s="81"/>
    </row>
    <row r="2" spans="1:14" ht="45.75" customHeight="1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8.2" customHeight="1">
      <c r="A3" s="78" t="s">
        <v>221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9" t="s">
        <v>32</v>
      </c>
      <c r="N3" s="79"/>
    </row>
    <row r="4" spans="1:14" ht="26.1" customHeight="1">
      <c r="A4" s="80" t="s">
        <v>181</v>
      </c>
      <c r="B4" s="80" t="s">
        <v>413</v>
      </c>
      <c r="C4" s="80" t="s">
        <v>414</v>
      </c>
      <c r="D4" s="80"/>
      <c r="E4" s="80"/>
      <c r="F4" s="80"/>
      <c r="G4" s="80"/>
      <c r="H4" s="80"/>
      <c r="I4" s="80"/>
      <c r="J4" s="80"/>
      <c r="K4" s="80"/>
      <c r="L4" s="80"/>
      <c r="M4" s="80" t="s">
        <v>415</v>
      </c>
      <c r="N4" s="80"/>
    </row>
    <row r="5" spans="1:14" ht="31.9" customHeight="1">
      <c r="A5" s="80"/>
      <c r="B5" s="80"/>
      <c r="C5" s="80" t="s">
        <v>416</v>
      </c>
      <c r="D5" s="80" t="s">
        <v>139</v>
      </c>
      <c r="E5" s="80"/>
      <c r="F5" s="80"/>
      <c r="G5" s="80"/>
      <c r="H5" s="80"/>
      <c r="I5" s="80"/>
      <c r="J5" s="80" t="s">
        <v>417</v>
      </c>
      <c r="K5" s="80" t="s">
        <v>141</v>
      </c>
      <c r="L5" s="80" t="s">
        <v>142</v>
      </c>
      <c r="M5" s="80" t="s">
        <v>418</v>
      </c>
      <c r="N5" s="80" t="s">
        <v>419</v>
      </c>
    </row>
    <row r="6" spans="1:14" ht="44.85" customHeight="1">
      <c r="A6" s="80"/>
      <c r="B6" s="80"/>
      <c r="C6" s="80"/>
      <c r="D6" s="9" t="s">
        <v>420</v>
      </c>
      <c r="E6" s="9" t="s">
        <v>421</v>
      </c>
      <c r="F6" s="9" t="s">
        <v>422</v>
      </c>
      <c r="G6" s="9" t="s">
        <v>423</v>
      </c>
      <c r="H6" s="9" t="s">
        <v>424</v>
      </c>
      <c r="I6" s="9" t="s">
        <v>425</v>
      </c>
      <c r="J6" s="80"/>
      <c r="K6" s="80"/>
      <c r="L6" s="80"/>
      <c r="M6" s="80"/>
      <c r="N6" s="80"/>
    </row>
    <row r="7" spans="1:14" ht="22.9" customHeight="1">
      <c r="A7" s="12"/>
      <c r="B7" s="16" t="s">
        <v>136</v>
      </c>
      <c r="C7" s="11">
        <f>C8</f>
        <v>30</v>
      </c>
      <c r="D7" s="11">
        <f>D8</f>
        <v>30</v>
      </c>
      <c r="E7" s="11"/>
      <c r="F7" s="11"/>
      <c r="G7" s="11"/>
      <c r="H7" s="11"/>
      <c r="I7" s="11"/>
      <c r="J7" s="11"/>
      <c r="K7" s="11"/>
      <c r="L7" s="11"/>
      <c r="M7" s="11">
        <f>M8</f>
        <v>30</v>
      </c>
      <c r="N7" s="12"/>
    </row>
    <row r="8" spans="1:14" ht="22.9" customHeight="1">
      <c r="A8" s="10">
        <v>127004</v>
      </c>
      <c r="B8" s="10" t="s">
        <v>225</v>
      </c>
      <c r="C8" s="11">
        <f>SUM(C9:C9)</f>
        <v>30</v>
      </c>
      <c r="D8" s="11">
        <f>SUM(D9:D9)</f>
        <v>30</v>
      </c>
      <c r="E8" s="11"/>
      <c r="F8" s="11"/>
      <c r="G8" s="11"/>
      <c r="H8" s="11"/>
      <c r="I8" s="11"/>
      <c r="J8" s="11"/>
      <c r="K8" s="11"/>
      <c r="L8" s="11"/>
      <c r="M8" s="11">
        <f>SUM(M9:M9)</f>
        <v>30</v>
      </c>
      <c r="N8" s="12"/>
    </row>
    <row r="9" spans="1:14" ht="22.9" customHeight="1">
      <c r="A9" s="10">
        <v>127004</v>
      </c>
      <c r="B9" s="17" t="s">
        <v>426</v>
      </c>
      <c r="C9" s="14">
        <v>30</v>
      </c>
      <c r="D9" s="14">
        <v>30</v>
      </c>
      <c r="E9" s="14"/>
      <c r="F9" s="14"/>
      <c r="G9" s="14"/>
      <c r="H9" s="14"/>
      <c r="I9" s="14"/>
      <c r="J9" s="14"/>
      <c r="K9" s="14"/>
      <c r="L9" s="14"/>
      <c r="M9" s="14">
        <v>30</v>
      </c>
      <c r="N9" s="1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pane ySplit="5" topLeftCell="A6" activePane="bottomLeft" state="frozen"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427</v>
      </c>
    </row>
    <row r="2" spans="1:13" ht="37.9" customHeight="1">
      <c r="A2" s="1"/>
      <c r="B2" s="1"/>
      <c r="C2" s="76" t="s">
        <v>428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1.6" customHeight="1">
      <c r="A3" s="78" t="s">
        <v>297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 t="s">
        <v>32</v>
      </c>
      <c r="M3" s="79"/>
    </row>
    <row r="4" spans="1:13" ht="33.6" customHeight="1">
      <c r="A4" s="80" t="s">
        <v>181</v>
      </c>
      <c r="B4" s="80" t="s">
        <v>429</v>
      </c>
      <c r="C4" s="80" t="s">
        <v>430</v>
      </c>
      <c r="D4" s="80" t="s">
        <v>431</v>
      </c>
      <c r="E4" s="80" t="s">
        <v>432</v>
      </c>
      <c r="F4" s="80"/>
      <c r="G4" s="80"/>
      <c r="H4" s="80"/>
      <c r="I4" s="80"/>
      <c r="J4" s="80"/>
      <c r="K4" s="80"/>
      <c r="L4" s="80"/>
      <c r="M4" s="80"/>
    </row>
    <row r="5" spans="1:13" ht="36.200000000000003" customHeight="1">
      <c r="A5" s="80"/>
      <c r="B5" s="80"/>
      <c r="C5" s="80"/>
      <c r="D5" s="80"/>
      <c r="E5" s="9" t="s">
        <v>433</v>
      </c>
      <c r="F5" s="9" t="s">
        <v>434</v>
      </c>
      <c r="G5" s="9" t="s">
        <v>435</v>
      </c>
      <c r="H5" s="9" t="s">
        <v>436</v>
      </c>
      <c r="I5" s="9" t="s">
        <v>437</v>
      </c>
      <c r="J5" s="9" t="s">
        <v>438</v>
      </c>
      <c r="K5" s="9" t="s">
        <v>439</v>
      </c>
      <c r="L5" s="9" t="s">
        <v>440</v>
      </c>
      <c r="M5" s="9" t="s">
        <v>441</v>
      </c>
    </row>
    <row r="6" spans="1:13" ht="28.5" customHeight="1">
      <c r="A6" s="10">
        <v>127004</v>
      </c>
      <c r="B6" s="10" t="s">
        <v>154</v>
      </c>
      <c r="C6" s="11">
        <f>SUM(C7:C10)</f>
        <v>30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43.15" customHeight="1">
      <c r="A7" s="93">
        <v>127004</v>
      </c>
      <c r="B7" s="93" t="s">
        <v>426</v>
      </c>
      <c r="C7" s="94">
        <v>30</v>
      </c>
      <c r="D7" s="93" t="s">
        <v>426</v>
      </c>
      <c r="E7" s="12" t="s">
        <v>442</v>
      </c>
      <c r="F7" s="13" t="s">
        <v>443</v>
      </c>
      <c r="G7" s="13" t="s">
        <v>444</v>
      </c>
      <c r="H7" s="13" t="s">
        <v>445</v>
      </c>
      <c r="I7" s="13"/>
      <c r="J7" s="13"/>
      <c r="K7" s="13" t="s">
        <v>446</v>
      </c>
      <c r="L7" s="13" t="s">
        <v>447</v>
      </c>
      <c r="M7" s="13"/>
    </row>
    <row r="8" spans="1:13" ht="43.15" customHeight="1">
      <c r="A8" s="93"/>
      <c r="B8" s="93"/>
      <c r="C8" s="94"/>
      <c r="D8" s="93"/>
      <c r="E8" s="12" t="s">
        <v>448</v>
      </c>
      <c r="F8" s="13" t="s">
        <v>449</v>
      </c>
      <c r="G8" s="13" t="s">
        <v>450</v>
      </c>
      <c r="H8" s="13" t="s">
        <v>451</v>
      </c>
      <c r="I8" s="13"/>
      <c r="J8" s="13"/>
      <c r="K8" s="13" t="s">
        <v>452</v>
      </c>
      <c r="L8" s="13" t="s">
        <v>453</v>
      </c>
      <c r="M8" s="13"/>
    </row>
    <row r="9" spans="1:13" ht="43.15" customHeight="1">
      <c r="A9" s="93"/>
      <c r="B9" s="93"/>
      <c r="C9" s="94"/>
      <c r="D9" s="93"/>
      <c r="E9" s="12" t="s">
        <v>454</v>
      </c>
      <c r="F9" s="13" t="s">
        <v>455</v>
      </c>
      <c r="G9" s="13" t="s">
        <v>456</v>
      </c>
      <c r="H9" s="13" t="s">
        <v>445</v>
      </c>
      <c r="I9" s="13"/>
      <c r="J9" s="13"/>
      <c r="K9" s="13" t="s">
        <v>446</v>
      </c>
      <c r="L9" s="13" t="s">
        <v>453</v>
      </c>
      <c r="M9" s="13"/>
    </row>
    <row r="10" spans="1:13" ht="43.15" customHeight="1">
      <c r="A10" s="93"/>
      <c r="B10" s="93"/>
      <c r="C10" s="94"/>
      <c r="D10" s="93"/>
      <c r="E10" s="12" t="s">
        <v>457</v>
      </c>
      <c r="F10" s="13" t="s">
        <v>458</v>
      </c>
      <c r="G10" s="13" t="s">
        <v>459</v>
      </c>
      <c r="H10" s="13" t="s">
        <v>460</v>
      </c>
      <c r="I10" s="13"/>
      <c r="J10" s="13"/>
      <c r="K10" s="13" t="s">
        <v>446</v>
      </c>
      <c r="L10" s="13" t="s">
        <v>447</v>
      </c>
      <c r="M10" s="13"/>
    </row>
  </sheetData>
  <mergeCells count="12">
    <mergeCell ref="D7:D10"/>
    <mergeCell ref="A7:A10"/>
    <mergeCell ref="B4:B5"/>
    <mergeCell ref="B7:B10"/>
    <mergeCell ref="C4:C5"/>
    <mergeCell ref="C7:C10"/>
    <mergeCell ref="C2:M2"/>
    <mergeCell ref="A3:K3"/>
    <mergeCell ref="L3:M3"/>
    <mergeCell ref="E4:M4"/>
    <mergeCell ref="A4:A5"/>
    <mergeCell ref="D4:D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E8" sqref="E8:E16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461</v>
      </c>
    </row>
    <row r="2" spans="1:19" ht="42.2" customHeight="1">
      <c r="A2" s="95" t="s">
        <v>462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23.25" customHeight="1">
      <c r="A3" s="96" t="s">
        <v>297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79" t="s">
        <v>32</v>
      </c>
      <c r="R4" s="79"/>
      <c r="S4" s="79"/>
    </row>
    <row r="5" spans="1:19" ht="29.25" customHeight="1">
      <c r="A5" s="97" t="s">
        <v>392</v>
      </c>
      <c r="B5" s="97" t="s">
        <v>393</v>
      </c>
      <c r="C5" s="97" t="s">
        <v>463</v>
      </c>
      <c r="D5" s="97"/>
      <c r="E5" s="97"/>
      <c r="F5" s="97"/>
      <c r="G5" s="97"/>
      <c r="H5" s="97"/>
      <c r="I5" s="97"/>
      <c r="J5" s="97" t="s">
        <v>464</v>
      </c>
      <c r="K5" s="101" t="s">
        <v>465</v>
      </c>
      <c r="L5" s="101"/>
      <c r="M5" s="101"/>
      <c r="N5" s="101"/>
      <c r="O5" s="101"/>
      <c r="P5" s="101"/>
      <c r="Q5" s="101"/>
      <c r="R5" s="101"/>
      <c r="S5" s="101"/>
    </row>
    <row r="6" spans="1:19" ht="32.85" customHeight="1">
      <c r="A6" s="97"/>
      <c r="B6" s="97"/>
      <c r="C6" s="97" t="s">
        <v>430</v>
      </c>
      <c r="D6" s="97" t="s">
        <v>466</v>
      </c>
      <c r="E6" s="97"/>
      <c r="F6" s="97"/>
      <c r="G6" s="97"/>
      <c r="H6" s="97" t="s">
        <v>467</v>
      </c>
      <c r="I6" s="97"/>
      <c r="J6" s="97"/>
      <c r="K6" s="101"/>
      <c r="L6" s="101"/>
      <c r="M6" s="101"/>
      <c r="N6" s="101"/>
      <c r="O6" s="101"/>
      <c r="P6" s="101"/>
      <c r="Q6" s="101"/>
      <c r="R6" s="101"/>
      <c r="S6" s="101"/>
    </row>
    <row r="7" spans="1:19" ht="38.85" customHeight="1">
      <c r="A7" s="97"/>
      <c r="B7" s="97"/>
      <c r="C7" s="97"/>
      <c r="D7" s="2" t="s">
        <v>139</v>
      </c>
      <c r="E7" s="2" t="s">
        <v>468</v>
      </c>
      <c r="F7" s="2" t="s">
        <v>143</v>
      </c>
      <c r="G7" s="2" t="s">
        <v>469</v>
      </c>
      <c r="H7" s="2" t="s">
        <v>159</v>
      </c>
      <c r="I7" s="2" t="s">
        <v>160</v>
      </c>
      <c r="J7" s="97"/>
      <c r="K7" s="2" t="s">
        <v>433</v>
      </c>
      <c r="L7" s="2" t="s">
        <v>434</v>
      </c>
      <c r="M7" s="2" t="s">
        <v>435</v>
      </c>
      <c r="N7" s="2" t="s">
        <v>440</v>
      </c>
      <c r="O7" s="2" t="s">
        <v>436</v>
      </c>
      <c r="P7" s="2" t="s">
        <v>470</v>
      </c>
      <c r="Q7" s="2" t="s">
        <v>471</v>
      </c>
      <c r="R7" s="2" t="s">
        <v>472</v>
      </c>
      <c r="S7" s="2" t="s">
        <v>441</v>
      </c>
    </row>
    <row r="8" spans="1:19" ht="19.5" customHeight="1">
      <c r="A8" s="98">
        <v>127004</v>
      </c>
      <c r="B8" s="98" t="s">
        <v>3</v>
      </c>
      <c r="C8" s="99">
        <v>181.44</v>
      </c>
      <c r="D8" s="99">
        <v>181.44</v>
      </c>
      <c r="E8" s="99"/>
      <c r="F8" s="99"/>
      <c r="G8" s="99"/>
      <c r="H8" s="99">
        <v>151.44</v>
      </c>
      <c r="I8" s="99">
        <v>30</v>
      </c>
      <c r="J8" s="98" t="s">
        <v>473</v>
      </c>
      <c r="K8" s="100" t="s">
        <v>448</v>
      </c>
      <c r="L8" s="4" t="s">
        <v>474</v>
      </c>
      <c r="M8" s="5" t="s">
        <v>475</v>
      </c>
      <c r="N8" s="5"/>
      <c r="O8" s="5" t="s">
        <v>476</v>
      </c>
      <c r="P8" s="5"/>
      <c r="Q8" s="5" t="s">
        <v>477</v>
      </c>
      <c r="R8" s="5" t="s">
        <v>453</v>
      </c>
      <c r="S8" s="5"/>
    </row>
    <row r="9" spans="1:19" ht="19.5" customHeight="1">
      <c r="A9" s="98"/>
      <c r="B9" s="98"/>
      <c r="C9" s="99"/>
      <c r="D9" s="99"/>
      <c r="E9" s="99"/>
      <c r="F9" s="99"/>
      <c r="G9" s="99"/>
      <c r="H9" s="99"/>
      <c r="I9" s="99"/>
      <c r="J9" s="98"/>
      <c r="K9" s="100"/>
      <c r="L9" s="4" t="s">
        <v>478</v>
      </c>
      <c r="M9" s="5" t="s">
        <v>479</v>
      </c>
      <c r="N9" s="5"/>
      <c r="O9" s="6">
        <v>1</v>
      </c>
      <c r="P9" s="5"/>
      <c r="Q9" s="5" t="s">
        <v>480</v>
      </c>
      <c r="R9" s="5" t="s">
        <v>453</v>
      </c>
      <c r="S9" s="5"/>
    </row>
    <row r="10" spans="1:19" ht="19.5" customHeight="1">
      <c r="A10" s="98"/>
      <c r="B10" s="98"/>
      <c r="C10" s="99"/>
      <c r="D10" s="99"/>
      <c r="E10" s="99"/>
      <c r="F10" s="99"/>
      <c r="G10" s="99"/>
      <c r="H10" s="99"/>
      <c r="I10" s="99"/>
      <c r="J10" s="98"/>
      <c r="K10" s="100"/>
      <c r="L10" s="4" t="s">
        <v>481</v>
      </c>
      <c r="M10" s="5" t="s">
        <v>482</v>
      </c>
      <c r="N10" s="5"/>
      <c r="O10" s="5" t="s">
        <v>451</v>
      </c>
      <c r="P10" s="5"/>
      <c r="Q10" s="5" t="s">
        <v>452</v>
      </c>
      <c r="R10" s="5" t="s">
        <v>453</v>
      </c>
      <c r="S10" s="5"/>
    </row>
    <row r="11" spans="1:19" ht="19.5" customHeight="1">
      <c r="A11" s="98"/>
      <c r="B11" s="98"/>
      <c r="C11" s="99"/>
      <c r="D11" s="99"/>
      <c r="E11" s="99"/>
      <c r="F11" s="99"/>
      <c r="G11" s="99"/>
      <c r="H11" s="99"/>
      <c r="I11" s="99"/>
      <c r="J11" s="98"/>
      <c r="K11" s="100"/>
      <c r="L11" s="4" t="s">
        <v>442</v>
      </c>
      <c r="M11" s="5" t="s">
        <v>483</v>
      </c>
      <c r="N11" s="5"/>
      <c r="O11" s="5" t="s">
        <v>484</v>
      </c>
      <c r="P11" s="5"/>
      <c r="Q11" s="5" t="s">
        <v>484</v>
      </c>
      <c r="R11" s="5" t="s">
        <v>485</v>
      </c>
      <c r="S11" s="5"/>
    </row>
    <row r="12" spans="1:19" ht="19.5" customHeight="1">
      <c r="A12" s="98"/>
      <c r="B12" s="98"/>
      <c r="C12" s="99"/>
      <c r="D12" s="99"/>
      <c r="E12" s="99"/>
      <c r="F12" s="99"/>
      <c r="G12" s="99"/>
      <c r="H12" s="99"/>
      <c r="I12" s="99"/>
      <c r="J12" s="98"/>
      <c r="K12" s="100" t="s">
        <v>486</v>
      </c>
      <c r="L12" s="4" t="s">
        <v>487</v>
      </c>
      <c r="M12" s="5" t="s">
        <v>488</v>
      </c>
      <c r="N12" s="5"/>
      <c r="O12" s="5" t="s">
        <v>484</v>
      </c>
      <c r="P12" s="5"/>
      <c r="Q12" s="5" t="s">
        <v>484</v>
      </c>
      <c r="R12" s="5" t="s">
        <v>485</v>
      </c>
      <c r="S12" s="5"/>
    </row>
    <row r="13" spans="1:19" ht="19.5" customHeight="1">
      <c r="A13" s="98"/>
      <c r="B13" s="98"/>
      <c r="C13" s="99"/>
      <c r="D13" s="99"/>
      <c r="E13" s="99"/>
      <c r="F13" s="99"/>
      <c r="G13" s="99"/>
      <c r="H13" s="99"/>
      <c r="I13" s="99"/>
      <c r="J13" s="98"/>
      <c r="K13" s="100"/>
      <c r="L13" s="4" t="s">
        <v>455</v>
      </c>
      <c r="M13" s="5" t="s">
        <v>489</v>
      </c>
      <c r="N13" s="5"/>
      <c r="O13" s="5" t="s">
        <v>490</v>
      </c>
      <c r="P13" s="5"/>
      <c r="Q13" s="5" t="s">
        <v>490</v>
      </c>
      <c r="R13" s="5" t="s">
        <v>485</v>
      </c>
      <c r="S13" s="5"/>
    </row>
    <row r="14" spans="1:19" ht="19.5" customHeight="1">
      <c r="A14" s="98"/>
      <c r="B14" s="98"/>
      <c r="C14" s="99"/>
      <c r="D14" s="99"/>
      <c r="E14" s="99"/>
      <c r="F14" s="99"/>
      <c r="G14" s="99"/>
      <c r="H14" s="99"/>
      <c r="I14" s="99"/>
      <c r="J14" s="98"/>
      <c r="K14" s="100"/>
      <c r="L14" s="4" t="s">
        <v>491</v>
      </c>
      <c r="M14" s="5" t="s">
        <v>492</v>
      </c>
      <c r="N14" s="5"/>
      <c r="O14" s="5" t="s">
        <v>493</v>
      </c>
      <c r="P14" s="5"/>
      <c r="Q14" s="5" t="s">
        <v>480</v>
      </c>
      <c r="R14" s="5" t="s">
        <v>453</v>
      </c>
      <c r="S14" s="5"/>
    </row>
    <row r="15" spans="1:19" ht="19.5" customHeight="1">
      <c r="A15" s="98"/>
      <c r="B15" s="98"/>
      <c r="C15" s="99"/>
      <c r="D15" s="99"/>
      <c r="E15" s="99"/>
      <c r="F15" s="99"/>
      <c r="G15" s="99"/>
      <c r="H15" s="99"/>
      <c r="I15" s="99"/>
      <c r="J15" s="98"/>
      <c r="K15" s="100"/>
      <c r="L15" s="4" t="s">
        <v>494</v>
      </c>
      <c r="M15" s="5" t="s">
        <v>495</v>
      </c>
      <c r="N15" s="5"/>
      <c r="O15" s="5" t="s">
        <v>445</v>
      </c>
      <c r="P15" s="5"/>
      <c r="Q15" s="5" t="s">
        <v>480</v>
      </c>
      <c r="R15" s="5" t="s">
        <v>453</v>
      </c>
      <c r="S15" s="5"/>
    </row>
    <row r="16" spans="1:19" ht="19.5" customHeight="1">
      <c r="A16" s="98"/>
      <c r="B16" s="98"/>
      <c r="C16" s="99"/>
      <c r="D16" s="99"/>
      <c r="E16" s="99"/>
      <c r="F16" s="99"/>
      <c r="G16" s="99"/>
      <c r="H16" s="99"/>
      <c r="I16" s="99"/>
      <c r="J16" s="98"/>
      <c r="K16" s="4" t="s">
        <v>457</v>
      </c>
      <c r="L16" s="4" t="s">
        <v>458</v>
      </c>
      <c r="M16" s="5" t="s">
        <v>496</v>
      </c>
      <c r="N16" s="5"/>
      <c r="O16" s="5" t="s">
        <v>460</v>
      </c>
      <c r="P16" s="5"/>
      <c r="Q16" s="5" t="s">
        <v>480</v>
      </c>
      <c r="R16" s="5" t="s">
        <v>453</v>
      </c>
      <c r="S16" s="5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4" type="noConversion"/>
  <pageMargins left="0.75" right="0.75" top="0.26944444444444399" bottom="0.26944444444444399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F7" sqref="F7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"/>
      <c r="H1" s="15" t="s">
        <v>30</v>
      </c>
    </row>
    <row r="2" spans="1:8" ht="24.2" customHeight="1">
      <c r="A2" s="77" t="s">
        <v>6</v>
      </c>
      <c r="B2" s="77"/>
      <c r="C2" s="77"/>
      <c r="D2" s="77"/>
      <c r="E2" s="77"/>
      <c r="F2" s="77"/>
      <c r="G2" s="77"/>
      <c r="H2" s="77"/>
    </row>
    <row r="3" spans="1:8" ht="17.25" customHeight="1">
      <c r="A3" s="78" t="s">
        <v>31</v>
      </c>
      <c r="B3" s="78"/>
      <c r="C3" s="78"/>
      <c r="D3" s="78"/>
      <c r="E3" s="78"/>
      <c r="F3" s="78"/>
      <c r="G3" s="79" t="s">
        <v>32</v>
      </c>
      <c r="H3" s="79"/>
    </row>
    <row r="4" spans="1:8" ht="17.850000000000001" customHeight="1">
      <c r="A4" s="80" t="s">
        <v>33</v>
      </c>
      <c r="B4" s="80"/>
      <c r="C4" s="80" t="s">
        <v>34</v>
      </c>
      <c r="D4" s="80"/>
      <c r="E4" s="80"/>
      <c r="F4" s="80"/>
      <c r="G4" s="80"/>
      <c r="H4" s="80"/>
    </row>
    <row r="5" spans="1:8" ht="22.35" customHeight="1">
      <c r="A5" s="9" t="s">
        <v>35</v>
      </c>
      <c r="B5" s="9" t="s">
        <v>36</v>
      </c>
      <c r="C5" s="9" t="s">
        <v>37</v>
      </c>
      <c r="D5" s="9" t="s">
        <v>36</v>
      </c>
      <c r="E5" s="9" t="s">
        <v>38</v>
      </c>
      <c r="F5" s="9" t="s">
        <v>36</v>
      </c>
      <c r="G5" s="9" t="s">
        <v>39</v>
      </c>
      <c r="H5" s="9" t="s">
        <v>36</v>
      </c>
    </row>
    <row r="6" spans="1:8" ht="16.350000000000001" customHeight="1">
      <c r="A6" s="12" t="s">
        <v>40</v>
      </c>
      <c r="B6" s="14">
        <v>181.44</v>
      </c>
      <c r="C6" s="13" t="s">
        <v>41</v>
      </c>
      <c r="D6" s="19"/>
      <c r="E6" s="12" t="s">
        <v>42</v>
      </c>
      <c r="F6" s="11">
        <v>151.44</v>
      </c>
      <c r="G6" s="13" t="s">
        <v>43</v>
      </c>
      <c r="H6" s="14">
        <v>147.85</v>
      </c>
    </row>
    <row r="7" spans="1:8" ht="16.350000000000001" customHeight="1">
      <c r="A7" s="13" t="s">
        <v>44</v>
      </c>
      <c r="B7" s="14"/>
      <c r="C7" s="13" t="s">
        <v>45</v>
      </c>
      <c r="D7" s="19"/>
      <c r="E7" s="13" t="s">
        <v>46</v>
      </c>
      <c r="F7" s="14">
        <v>147.85</v>
      </c>
      <c r="G7" s="13" t="s">
        <v>47</v>
      </c>
      <c r="H7" s="14">
        <v>33.590000000000003</v>
      </c>
    </row>
    <row r="8" spans="1:8" ht="16.350000000000001" customHeight="1">
      <c r="A8" s="12" t="s">
        <v>48</v>
      </c>
      <c r="B8" s="14"/>
      <c r="C8" s="13" t="s">
        <v>49</v>
      </c>
      <c r="D8" s="19"/>
      <c r="E8" s="13" t="s">
        <v>50</v>
      </c>
      <c r="F8" s="14">
        <v>3.59</v>
      </c>
      <c r="G8" s="13" t="s">
        <v>51</v>
      </c>
      <c r="H8" s="14"/>
    </row>
    <row r="9" spans="1:8" ht="16.350000000000001" customHeight="1">
      <c r="A9" s="13" t="s">
        <v>52</v>
      </c>
      <c r="B9" s="14"/>
      <c r="C9" s="13" t="s">
        <v>53</v>
      </c>
      <c r="D9" s="19"/>
      <c r="E9" s="13" t="s">
        <v>54</v>
      </c>
      <c r="F9" s="14"/>
      <c r="G9" s="13" t="s">
        <v>55</v>
      </c>
      <c r="H9" s="14"/>
    </row>
    <row r="10" spans="1:8" ht="16.350000000000001" customHeight="1">
      <c r="A10" s="13" t="s">
        <v>56</v>
      </c>
      <c r="B10" s="14"/>
      <c r="C10" s="13" t="s">
        <v>57</v>
      </c>
      <c r="D10" s="19">
        <v>149.77000000000001</v>
      </c>
      <c r="E10" s="12" t="s">
        <v>58</v>
      </c>
      <c r="F10" s="11">
        <v>30</v>
      </c>
      <c r="G10" s="13" t="s">
        <v>59</v>
      </c>
      <c r="H10" s="14"/>
    </row>
    <row r="11" spans="1:8" ht="16.350000000000001" customHeight="1">
      <c r="A11" s="13" t="s">
        <v>60</v>
      </c>
      <c r="B11" s="14"/>
      <c r="C11" s="13" t="s">
        <v>61</v>
      </c>
      <c r="D11" s="19"/>
      <c r="E11" s="13" t="s">
        <v>62</v>
      </c>
      <c r="F11" s="14"/>
      <c r="G11" s="13" t="s">
        <v>63</v>
      </c>
      <c r="H11" s="14"/>
    </row>
    <row r="12" spans="1:8" ht="16.350000000000001" customHeight="1">
      <c r="A12" s="13" t="s">
        <v>64</v>
      </c>
      <c r="B12" s="14"/>
      <c r="C12" s="13" t="s">
        <v>65</v>
      </c>
      <c r="D12" s="19"/>
      <c r="E12" s="13" t="s">
        <v>66</v>
      </c>
      <c r="F12" s="14">
        <v>30</v>
      </c>
      <c r="G12" s="13" t="s">
        <v>67</v>
      </c>
      <c r="H12" s="14"/>
    </row>
    <row r="13" spans="1:8" ht="16.350000000000001" customHeight="1">
      <c r="A13" s="13" t="s">
        <v>68</v>
      </c>
      <c r="B13" s="14"/>
      <c r="C13" s="13" t="s">
        <v>69</v>
      </c>
      <c r="D13" s="19">
        <v>16.649999999999999</v>
      </c>
      <c r="E13" s="13" t="s">
        <v>70</v>
      </c>
      <c r="F13" s="14"/>
      <c r="G13" s="13" t="s">
        <v>71</v>
      </c>
      <c r="H13" s="14"/>
    </row>
    <row r="14" spans="1:8" ht="16.350000000000001" customHeight="1">
      <c r="A14" s="13" t="s">
        <v>72</v>
      </c>
      <c r="B14" s="14"/>
      <c r="C14" s="13" t="s">
        <v>73</v>
      </c>
      <c r="D14" s="19"/>
      <c r="E14" s="13" t="s">
        <v>74</v>
      </c>
      <c r="F14" s="14"/>
      <c r="G14" s="13" t="s">
        <v>75</v>
      </c>
      <c r="H14" s="14"/>
    </row>
    <row r="15" spans="1:8" ht="16.350000000000001" customHeight="1">
      <c r="A15" s="13" t="s">
        <v>76</v>
      </c>
      <c r="B15" s="14"/>
      <c r="C15" s="13" t="s">
        <v>77</v>
      </c>
      <c r="D15" s="19">
        <v>15.02</v>
      </c>
      <c r="E15" s="13" t="s">
        <v>78</v>
      </c>
      <c r="F15" s="14"/>
      <c r="G15" s="13" t="s">
        <v>79</v>
      </c>
      <c r="H15" s="14"/>
    </row>
    <row r="16" spans="1:8" ht="16.350000000000001" customHeight="1">
      <c r="A16" s="13" t="s">
        <v>80</v>
      </c>
      <c r="B16" s="14"/>
      <c r="C16" s="13" t="s">
        <v>81</v>
      </c>
      <c r="D16" s="19"/>
      <c r="E16" s="13" t="s">
        <v>82</v>
      </c>
      <c r="F16" s="14"/>
      <c r="G16" s="13" t="s">
        <v>83</v>
      </c>
      <c r="H16" s="14"/>
    </row>
    <row r="17" spans="1:8" ht="16.350000000000001" customHeight="1">
      <c r="A17" s="13" t="s">
        <v>84</v>
      </c>
      <c r="B17" s="14"/>
      <c r="C17" s="13" t="s">
        <v>85</v>
      </c>
      <c r="D17" s="19"/>
      <c r="E17" s="13" t="s">
        <v>86</v>
      </c>
      <c r="F17" s="14"/>
      <c r="G17" s="13" t="s">
        <v>87</v>
      </c>
      <c r="H17" s="14"/>
    </row>
    <row r="18" spans="1:8" ht="16.350000000000001" customHeight="1">
      <c r="A18" s="13" t="s">
        <v>88</v>
      </c>
      <c r="B18" s="14"/>
      <c r="C18" s="13" t="s">
        <v>89</v>
      </c>
      <c r="D18" s="19"/>
      <c r="E18" s="13" t="s">
        <v>90</v>
      </c>
      <c r="F18" s="14"/>
      <c r="G18" s="13" t="s">
        <v>91</v>
      </c>
      <c r="H18" s="14"/>
    </row>
    <row r="19" spans="1:8" ht="16.350000000000001" customHeight="1">
      <c r="A19" s="13" t="s">
        <v>92</v>
      </c>
      <c r="B19" s="14"/>
      <c r="C19" s="13" t="s">
        <v>93</v>
      </c>
      <c r="D19" s="19"/>
      <c r="E19" s="13" t="s">
        <v>94</v>
      </c>
      <c r="F19" s="14"/>
      <c r="G19" s="13" t="s">
        <v>95</v>
      </c>
      <c r="H19" s="14"/>
    </row>
    <row r="20" spans="1:8" ht="16.350000000000001" customHeight="1">
      <c r="A20" s="12" t="s">
        <v>96</v>
      </c>
      <c r="B20" s="11"/>
      <c r="C20" s="13" t="s">
        <v>97</v>
      </c>
      <c r="D20" s="19"/>
      <c r="E20" s="13" t="s">
        <v>98</v>
      </c>
      <c r="F20" s="14"/>
      <c r="G20" s="13"/>
      <c r="H20" s="14"/>
    </row>
    <row r="21" spans="1:8" ht="16.350000000000001" customHeight="1">
      <c r="A21" s="12" t="s">
        <v>99</v>
      </c>
      <c r="B21" s="11"/>
      <c r="C21" s="13" t="s">
        <v>100</v>
      </c>
      <c r="D21" s="19"/>
      <c r="E21" s="12" t="s">
        <v>101</v>
      </c>
      <c r="F21" s="11"/>
      <c r="G21" s="13"/>
      <c r="H21" s="14"/>
    </row>
    <row r="22" spans="1:8" ht="16.350000000000001" customHeight="1">
      <c r="A22" s="12" t="s">
        <v>102</v>
      </c>
      <c r="B22" s="11"/>
      <c r="C22" s="13" t="s">
        <v>103</v>
      </c>
      <c r="D22" s="19"/>
      <c r="E22" s="13"/>
      <c r="F22" s="13"/>
      <c r="G22" s="13"/>
      <c r="H22" s="14"/>
    </row>
    <row r="23" spans="1:8" ht="16.350000000000001" customHeight="1">
      <c r="A23" s="12" t="s">
        <v>104</v>
      </c>
      <c r="B23" s="11"/>
      <c r="C23" s="13" t="s">
        <v>105</v>
      </c>
      <c r="D23" s="19"/>
      <c r="E23" s="13"/>
      <c r="F23" s="13"/>
      <c r="G23" s="13"/>
      <c r="H23" s="14"/>
    </row>
    <row r="24" spans="1:8" ht="16.350000000000001" customHeight="1">
      <c r="A24" s="12" t="s">
        <v>106</v>
      </c>
      <c r="B24" s="11"/>
      <c r="C24" s="13" t="s">
        <v>107</v>
      </c>
      <c r="D24" s="19"/>
      <c r="E24" s="13"/>
      <c r="F24" s="13"/>
      <c r="G24" s="13"/>
      <c r="H24" s="14"/>
    </row>
    <row r="25" spans="1:8" ht="16.350000000000001" customHeight="1">
      <c r="A25" s="13" t="s">
        <v>108</v>
      </c>
      <c r="B25" s="14"/>
      <c r="C25" s="13" t="s">
        <v>109</v>
      </c>
      <c r="D25" s="19"/>
      <c r="E25" s="13"/>
      <c r="F25" s="13"/>
      <c r="G25" s="13"/>
      <c r="H25" s="14"/>
    </row>
    <row r="26" spans="1:8" ht="16.350000000000001" customHeight="1">
      <c r="A26" s="13" t="s">
        <v>110</v>
      </c>
      <c r="B26" s="14"/>
      <c r="C26" s="13" t="s">
        <v>111</v>
      </c>
      <c r="D26" s="19"/>
      <c r="E26" s="13"/>
      <c r="F26" s="13"/>
      <c r="G26" s="13"/>
      <c r="H26" s="14"/>
    </row>
    <row r="27" spans="1:8" ht="16.350000000000001" customHeight="1">
      <c r="A27" s="13" t="s">
        <v>112</v>
      </c>
      <c r="B27" s="14"/>
      <c r="C27" s="13" t="s">
        <v>113</v>
      </c>
      <c r="D27" s="19"/>
      <c r="E27" s="13"/>
      <c r="F27" s="13"/>
      <c r="G27" s="13"/>
      <c r="H27" s="14"/>
    </row>
    <row r="28" spans="1:8" ht="16.350000000000001" customHeight="1">
      <c r="A28" s="12" t="s">
        <v>114</v>
      </c>
      <c r="B28" s="11"/>
      <c r="C28" s="13" t="s">
        <v>115</v>
      </c>
      <c r="D28" s="19"/>
      <c r="E28" s="13"/>
      <c r="F28" s="13"/>
      <c r="G28" s="13"/>
      <c r="H28" s="14"/>
    </row>
    <row r="29" spans="1:8" ht="16.350000000000001" customHeight="1">
      <c r="A29" s="12" t="s">
        <v>116</v>
      </c>
      <c r="B29" s="11"/>
      <c r="C29" s="13" t="s">
        <v>117</v>
      </c>
      <c r="D29" s="19"/>
      <c r="E29" s="13"/>
      <c r="F29" s="13"/>
      <c r="G29" s="13"/>
      <c r="H29" s="14"/>
    </row>
    <row r="30" spans="1:8" ht="16.350000000000001" customHeight="1">
      <c r="A30" s="12" t="s">
        <v>118</v>
      </c>
      <c r="B30" s="11"/>
      <c r="C30" s="13" t="s">
        <v>119</v>
      </c>
      <c r="D30" s="19"/>
      <c r="E30" s="13"/>
      <c r="F30" s="13"/>
      <c r="G30" s="13"/>
      <c r="H30" s="14"/>
    </row>
    <row r="31" spans="1:8" ht="16.350000000000001" customHeight="1">
      <c r="A31" s="12" t="s">
        <v>120</v>
      </c>
      <c r="B31" s="11"/>
      <c r="C31" s="13" t="s">
        <v>121</v>
      </c>
      <c r="D31" s="19"/>
      <c r="E31" s="13"/>
      <c r="F31" s="13"/>
      <c r="G31" s="13"/>
      <c r="H31" s="14"/>
    </row>
    <row r="32" spans="1:8" ht="16.350000000000001" customHeight="1">
      <c r="A32" s="12" t="s">
        <v>122</v>
      </c>
      <c r="B32" s="11"/>
      <c r="C32" s="13" t="s">
        <v>123</v>
      </c>
      <c r="D32" s="19"/>
      <c r="E32" s="13"/>
      <c r="F32" s="13"/>
      <c r="G32" s="13"/>
      <c r="H32" s="14"/>
    </row>
    <row r="33" spans="1:8" ht="16.350000000000001" customHeight="1">
      <c r="A33" s="13"/>
      <c r="B33" s="13"/>
      <c r="C33" s="13" t="s">
        <v>124</v>
      </c>
      <c r="D33" s="19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9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9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2" t="s">
        <v>127</v>
      </c>
      <c r="B37" s="11">
        <v>181.44</v>
      </c>
      <c r="C37" s="12" t="s">
        <v>128</v>
      </c>
      <c r="D37" s="11">
        <v>181.44</v>
      </c>
      <c r="E37" s="12" t="s">
        <v>128</v>
      </c>
      <c r="F37" s="11">
        <v>181.44</v>
      </c>
      <c r="G37" s="12" t="s">
        <v>128</v>
      </c>
      <c r="H37" s="11">
        <v>181.44</v>
      </c>
    </row>
    <row r="38" spans="1:8" ht="16.350000000000001" customHeight="1">
      <c r="A38" s="12" t="s">
        <v>129</v>
      </c>
      <c r="B38" s="11"/>
      <c r="C38" s="12" t="s">
        <v>130</v>
      </c>
      <c r="D38" s="11"/>
      <c r="E38" s="12" t="s">
        <v>130</v>
      </c>
      <c r="F38" s="11"/>
      <c r="G38" s="12" t="s">
        <v>130</v>
      </c>
      <c r="H38" s="11"/>
    </row>
    <row r="39" spans="1:8" ht="16.350000000000001" customHeight="1">
      <c r="A39" s="13"/>
      <c r="B39" s="14"/>
      <c r="C39" s="13"/>
      <c r="D39" s="14"/>
      <c r="E39" s="12"/>
      <c r="F39" s="11"/>
      <c r="G39" s="12"/>
      <c r="H39" s="11"/>
    </row>
    <row r="40" spans="1:8" ht="16.350000000000001" customHeight="1">
      <c r="A40" s="12" t="s">
        <v>131</v>
      </c>
      <c r="B40" s="11">
        <v>181.44</v>
      </c>
      <c r="C40" s="12" t="s">
        <v>132</v>
      </c>
      <c r="D40" s="11">
        <v>181.44</v>
      </c>
      <c r="E40" s="12" t="s">
        <v>132</v>
      </c>
      <c r="F40" s="11">
        <v>181.44</v>
      </c>
      <c r="G40" s="12" t="s">
        <v>132</v>
      </c>
      <c r="H40" s="11">
        <v>181.44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topLeftCell="B1" workbookViewId="0">
      <selection activeCell="N8" sqref="N8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  <col min="26" max="26" width="9.75" customWidth="1"/>
  </cols>
  <sheetData>
    <row r="1" spans="1:25" ht="16.350000000000001" customHeight="1">
      <c r="A1" s="1"/>
      <c r="X1" s="81" t="s">
        <v>133</v>
      </c>
      <c r="Y1" s="81"/>
    </row>
    <row r="2" spans="1:25" ht="33.6" customHeight="1">
      <c r="A2" s="82" t="s">
        <v>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22.35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 t="s">
        <v>32</v>
      </c>
      <c r="Y3" s="79"/>
    </row>
    <row r="4" spans="1:25" ht="22.35" customHeight="1">
      <c r="A4" s="83" t="s">
        <v>134</v>
      </c>
      <c r="B4" s="83" t="s">
        <v>135</v>
      </c>
      <c r="C4" s="83" t="s">
        <v>136</v>
      </c>
      <c r="D4" s="83" t="s">
        <v>137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 t="s">
        <v>129</v>
      </c>
      <c r="T4" s="83"/>
      <c r="U4" s="83"/>
      <c r="V4" s="83"/>
      <c r="W4" s="83"/>
      <c r="X4" s="83"/>
      <c r="Y4" s="83"/>
    </row>
    <row r="5" spans="1:25" ht="22.35" customHeight="1">
      <c r="A5" s="83"/>
      <c r="B5" s="83"/>
      <c r="C5" s="83"/>
      <c r="D5" s="83" t="s">
        <v>138</v>
      </c>
      <c r="E5" s="83" t="s">
        <v>139</v>
      </c>
      <c r="F5" s="83" t="s">
        <v>140</v>
      </c>
      <c r="G5" s="83" t="s">
        <v>141</v>
      </c>
      <c r="H5" s="83" t="s">
        <v>142</v>
      </c>
      <c r="I5" s="83" t="s">
        <v>143</v>
      </c>
      <c r="J5" s="83" t="s">
        <v>144</v>
      </c>
      <c r="K5" s="83"/>
      <c r="L5" s="83"/>
      <c r="M5" s="83"/>
      <c r="N5" s="83" t="s">
        <v>145</v>
      </c>
      <c r="O5" s="83" t="s">
        <v>146</v>
      </c>
      <c r="P5" s="83" t="s">
        <v>147</v>
      </c>
      <c r="Q5" s="83" t="s">
        <v>148</v>
      </c>
      <c r="R5" s="83" t="s">
        <v>149</v>
      </c>
      <c r="S5" s="83" t="s">
        <v>138</v>
      </c>
      <c r="T5" s="83" t="s">
        <v>139</v>
      </c>
      <c r="U5" s="83" t="s">
        <v>140</v>
      </c>
      <c r="V5" s="83" t="s">
        <v>141</v>
      </c>
      <c r="W5" s="83" t="s">
        <v>142</v>
      </c>
      <c r="X5" s="83" t="s">
        <v>143</v>
      </c>
      <c r="Y5" s="83" t="s">
        <v>150</v>
      </c>
    </row>
    <row r="6" spans="1:25" ht="22.35" customHeight="1">
      <c r="A6" s="83"/>
      <c r="B6" s="83"/>
      <c r="C6" s="83"/>
      <c r="D6" s="83"/>
      <c r="E6" s="83"/>
      <c r="F6" s="83"/>
      <c r="G6" s="83"/>
      <c r="H6" s="83"/>
      <c r="I6" s="83"/>
      <c r="J6" s="16" t="s">
        <v>151</v>
      </c>
      <c r="K6" s="16" t="s">
        <v>152</v>
      </c>
      <c r="L6" s="16" t="s">
        <v>153</v>
      </c>
      <c r="M6" s="16" t="s">
        <v>142</v>
      </c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spans="1:25" ht="22.9" customHeight="1">
      <c r="A7" s="12"/>
      <c r="B7" s="12" t="s">
        <v>136</v>
      </c>
      <c r="C7" s="19">
        <v>181.44</v>
      </c>
      <c r="D7" s="19">
        <v>181.44</v>
      </c>
      <c r="E7" s="19">
        <v>181.44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27"/>
      <c r="T7" s="27"/>
      <c r="U7" s="27"/>
      <c r="V7" s="27"/>
      <c r="W7" s="27"/>
      <c r="X7" s="27"/>
      <c r="Y7" s="27"/>
    </row>
    <row r="8" spans="1:25" ht="22.9" customHeight="1">
      <c r="A8" s="67">
        <v>127004</v>
      </c>
      <c r="B8" s="67" t="s">
        <v>154</v>
      </c>
      <c r="C8" s="19">
        <v>181.44</v>
      </c>
      <c r="D8" s="19">
        <v>181.44</v>
      </c>
      <c r="E8" s="19">
        <v>181.44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16.350000000000001" customHeight="1"/>
    <row r="10" spans="1:25" ht="16.350000000000001" customHeight="1">
      <c r="G10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H6" sqref="H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54"/>
      <c r="K1" s="15" t="s">
        <v>155</v>
      </c>
    </row>
    <row r="2" spans="1:11" ht="31.9" customHeight="1">
      <c r="A2" s="82" t="s">
        <v>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.95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7" t="s">
        <v>32</v>
      </c>
    </row>
    <row r="4" spans="1:11" ht="27.6" customHeight="1">
      <c r="A4" s="80" t="s">
        <v>156</v>
      </c>
      <c r="B4" s="80"/>
      <c r="C4" s="80"/>
      <c r="D4" s="80" t="s">
        <v>157</v>
      </c>
      <c r="E4" s="80" t="s">
        <v>158</v>
      </c>
      <c r="F4" s="80" t="s">
        <v>136</v>
      </c>
      <c r="G4" s="80" t="s">
        <v>159</v>
      </c>
      <c r="H4" s="80" t="s">
        <v>160</v>
      </c>
      <c r="I4" s="80" t="s">
        <v>161</v>
      </c>
      <c r="J4" s="80" t="s">
        <v>162</v>
      </c>
      <c r="K4" s="80" t="s">
        <v>163</v>
      </c>
    </row>
    <row r="5" spans="1:11" ht="25.9" customHeight="1">
      <c r="A5" s="9" t="s">
        <v>164</v>
      </c>
      <c r="B5" s="9" t="s">
        <v>165</v>
      </c>
      <c r="C5" s="9" t="s">
        <v>166</v>
      </c>
      <c r="D5" s="80"/>
      <c r="E5" s="80"/>
      <c r="F5" s="80"/>
      <c r="G5" s="80"/>
      <c r="H5" s="80"/>
      <c r="I5" s="80"/>
      <c r="J5" s="80"/>
      <c r="K5" s="80"/>
    </row>
    <row r="6" spans="1:11" ht="22.9" customHeight="1">
      <c r="A6" s="3"/>
      <c r="B6" s="3"/>
      <c r="C6" s="3"/>
      <c r="D6" s="55" t="s">
        <v>136</v>
      </c>
      <c r="E6" s="55"/>
      <c r="F6" s="56">
        <v>181.44</v>
      </c>
      <c r="G6" s="56">
        <v>151.44</v>
      </c>
      <c r="H6" s="56">
        <v>30</v>
      </c>
      <c r="I6" s="65"/>
      <c r="J6" s="55"/>
      <c r="K6" s="55"/>
    </row>
    <row r="7" spans="1:11" ht="22.9" customHeight="1">
      <c r="A7" s="57"/>
      <c r="B7" s="57"/>
      <c r="C7" s="57"/>
      <c r="D7" s="58">
        <v>127004</v>
      </c>
      <c r="E7" s="58" t="s">
        <v>154</v>
      </c>
      <c r="F7" s="56">
        <v>181.44</v>
      </c>
      <c r="G7" s="56">
        <v>151.44</v>
      </c>
      <c r="H7" s="56">
        <v>30</v>
      </c>
      <c r="I7" s="56"/>
      <c r="J7" s="66"/>
      <c r="K7" s="66"/>
    </row>
    <row r="8" spans="1:11" ht="22.9" customHeight="1">
      <c r="A8" s="59" t="s">
        <v>167</v>
      </c>
      <c r="B8" s="60" t="s">
        <v>168</v>
      </c>
      <c r="C8" s="60" t="s">
        <v>169</v>
      </c>
      <c r="D8" s="61" t="s">
        <v>170</v>
      </c>
      <c r="E8" s="13" t="s">
        <v>171</v>
      </c>
      <c r="F8" s="62">
        <v>149.77000000000001</v>
      </c>
      <c r="G8">
        <v>119.77</v>
      </c>
      <c r="H8" s="62">
        <v>30</v>
      </c>
      <c r="I8" s="62"/>
      <c r="J8" s="64"/>
      <c r="K8" s="64"/>
    </row>
    <row r="9" spans="1:11" ht="22.9" customHeight="1">
      <c r="A9" s="59" t="s">
        <v>172</v>
      </c>
      <c r="B9" s="59" t="s">
        <v>173</v>
      </c>
      <c r="C9" s="59" t="s">
        <v>173</v>
      </c>
      <c r="D9" s="63" t="s">
        <v>174</v>
      </c>
      <c r="E9" s="64" t="s">
        <v>175</v>
      </c>
      <c r="F9" s="62">
        <v>16.649999999999999</v>
      </c>
      <c r="G9">
        <v>16.649999999999999</v>
      </c>
      <c r="H9" s="62"/>
      <c r="I9" s="62"/>
      <c r="J9" s="64"/>
      <c r="K9" s="64"/>
    </row>
    <row r="10" spans="1:11" ht="22.9" customHeight="1">
      <c r="A10" s="59" t="s">
        <v>176</v>
      </c>
      <c r="B10" s="59" t="s">
        <v>177</v>
      </c>
      <c r="C10" s="59" t="s">
        <v>168</v>
      </c>
      <c r="D10" s="63" t="s">
        <v>178</v>
      </c>
      <c r="E10" s="64" t="s">
        <v>179</v>
      </c>
      <c r="F10" s="62">
        <v>15.02</v>
      </c>
      <c r="G10" s="62">
        <v>15.02</v>
      </c>
      <c r="H10" s="62"/>
      <c r="I10" s="62"/>
      <c r="J10" s="64"/>
      <c r="K10" s="64"/>
    </row>
    <row r="11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G8" sqref="G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8.62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"/>
      <c r="S1" s="81" t="s">
        <v>180</v>
      </c>
      <c r="T1" s="81"/>
    </row>
    <row r="2" spans="1:20" ht="42.2" customHeight="1">
      <c r="A2" s="82" t="s">
        <v>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19.899999999999999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 t="s">
        <v>32</v>
      </c>
      <c r="T3" s="79"/>
    </row>
    <row r="4" spans="1:20" ht="19.899999999999999" customHeight="1">
      <c r="A4" s="83" t="s">
        <v>156</v>
      </c>
      <c r="B4" s="83"/>
      <c r="C4" s="83"/>
      <c r="D4" s="83" t="s">
        <v>181</v>
      </c>
      <c r="E4" s="83" t="s">
        <v>182</v>
      </c>
      <c r="F4" s="83" t="s">
        <v>183</v>
      </c>
      <c r="G4" s="83" t="s">
        <v>184</v>
      </c>
      <c r="H4" s="83" t="s">
        <v>185</v>
      </c>
      <c r="I4" s="83" t="s">
        <v>186</v>
      </c>
      <c r="J4" s="83" t="s">
        <v>187</v>
      </c>
      <c r="K4" s="83" t="s">
        <v>188</v>
      </c>
      <c r="L4" s="83" t="s">
        <v>189</v>
      </c>
      <c r="M4" s="83" t="s">
        <v>190</v>
      </c>
      <c r="N4" s="83" t="s">
        <v>191</v>
      </c>
      <c r="O4" s="83" t="s">
        <v>192</v>
      </c>
      <c r="P4" s="83" t="s">
        <v>193</v>
      </c>
      <c r="Q4" s="83" t="s">
        <v>194</v>
      </c>
      <c r="R4" s="83" t="s">
        <v>195</v>
      </c>
      <c r="S4" s="83" t="s">
        <v>196</v>
      </c>
      <c r="T4" s="83" t="s">
        <v>197</v>
      </c>
    </row>
    <row r="5" spans="1:20" ht="20.65" customHeight="1">
      <c r="A5" s="16" t="s">
        <v>164</v>
      </c>
      <c r="B5" s="16" t="s">
        <v>165</v>
      </c>
      <c r="C5" s="16" t="s">
        <v>166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22.9" customHeight="1">
      <c r="A6" s="12"/>
      <c r="B6" s="12"/>
      <c r="C6" s="12"/>
      <c r="D6" s="12"/>
      <c r="E6" s="12" t="s">
        <v>136</v>
      </c>
      <c r="F6" s="53">
        <v>181.44</v>
      </c>
      <c r="G6" s="53">
        <v>147.85</v>
      </c>
      <c r="H6" s="53">
        <v>33.590000000000003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20"/>
      <c r="B7" s="20"/>
      <c r="C7" s="20"/>
      <c r="D7" s="18">
        <v>127004</v>
      </c>
      <c r="E7" s="18" t="s">
        <v>154</v>
      </c>
      <c r="F7" s="53">
        <v>181.44</v>
      </c>
      <c r="G7" s="53">
        <v>147.85</v>
      </c>
      <c r="H7" s="53">
        <v>33.590000000000003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0" ht="22.9" customHeight="1">
      <c r="A8" s="25" t="s">
        <v>167</v>
      </c>
      <c r="B8" s="25" t="s">
        <v>168</v>
      </c>
      <c r="C8" s="25" t="s">
        <v>169</v>
      </c>
      <c r="D8" s="52" t="s">
        <v>198</v>
      </c>
      <c r="E8" s="13" t="s">
        <v>171</v>
      </c>
      <c r="F8" s="23">
        <v>149.77000000000001</v>
      </c>
      <c r="G8" s="23">
        <v>116.18</v>
      </c>
      <c r="H8" s="23">
        <v>33.590000000000003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22.9" customHeight="1">
      <c r="A9" s="25" t="s">
        <v>172</v>
      </c>
      <c r="B9" s="25" t="s">
        <v>173</v>
      </c>
      <c r="C9" s="25" t="s">
        <v>173</v>
      </c>
      <c r="D9" s="52" t="s">
        <v>198</v>
      </c>
      <c r="E9" s="22" t="s">
        <v>175</v>
      </c>
      <c r="F9" s="23">
        <v>16.649999999999999</v>
      </c>
      <c r="G9" s="23">
        <v>16.649999999999999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22.9" customHeight="1">
      <c r="A10" s="25" t="s">
        <v>176</v>
      </c>
      <c r="B10" s="25" t="s">
        <v>177</v>
      </c>
      <c r="C10" s="25" t="s">
        <v>168</v>
      </c>
      <c r="D10" s="52" t="s">
        <v>198</v>
      </c>
      <c r="E10" s="22" t="s">
        <v>179</v>
      </c>
      <c r="F10" s="23">
        <v>15.02</v>
      </c>
      <c r="G10" s="23">
        <v>15.02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L36" sqref="L3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8.625" customWidth="1"/>
    <col min="8" max="8" width="7.375" customWidth="1"/>
    <col min="9" max="10" width="7.125" customWidth="1"/>
    <col min="11" max="11" width="7.375" customWidth="1"/>
    <col min="12" max="12" width="7.125" customWidth="1"/>
    <col min="13" max="13" width="7.375" customWidth="1"/>
    <col min="14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1"/>
      <c r="T1" s="81" t="s">
        <v>199</v>
      </c>
      <c r="U1" s="81"/>
    </row>
    <row r="2" spans="1:21" ht="37.15" customHeight="1">
      <c r="A2" s="82" t="s">
        <v>10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ht="24.2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9" t="s">
        <v>32</v>
      </c>
      <c r="U3" s="79"/>
    </row>
    <row r="4" spans="1:21" ht="22.35" customHeight="1">
      <c r="A4" s="83" t="s">
        <v>156</v>
      </c>
      <c r="B4" s="83"/>
      <c r="C4" s="83"/>
      <c r="D4" s="83" t="s">
        <v>181</v>
      </c>
      <c r="E4" s="83" t="s">
        <v>182</v>
      </c>
      <c r="F4" s="83" t="s">
        <v>200</v>
      </c>
      <c r="G4" s="83" t="s">
        <v>159</v>
      </c>
      <c r="H4" s="83"/>
      <c r="I4" s="83"/>
      <c r="J4" s="83"/>
      <c r="K4" s="83" t="s">
        <v>160</v>
      </c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39.6" customHeight="1">
      <c r="A5" s="16" t="s">
        <v>164</v>
      </c>
      <c r="B5" s="16" t="s">
        <v>165</v>
      </c>
      <c r="C5" s="16" t="s">
        <v>166</v>
      </c>
      <c r="D5" s="83"/>
      <c r="E5" s="83"/>
      <c r="F5" s="83"/>
      <c r="G5" s="16" t="s">
        <v>136</v>
      </c>
      <c r="H5" s="16" t="s">
        <v>184</v>
      </c>
      <c r="I5" s="16" t="s">
        <v>201</v>
      </c>
      <c r="J5" s="16" t="s">
        <v>192</v>
      </c>
      <c r="K5" s="16" t="s">
        <v>136</v>
      </c>
      <c r="L5" s="16" t="s">
        <v>202</v>
      </c>
      <c r="M5" s="16" t="s">
        <v>203</v>
      </c>
      <c r="N5" s="16" t="s">
        <v>204</v>
      </c>
      <c r="O5" s="16" t="s">
        <v>194</v>
      </c>
      <c r="P5" s="16" t="s">
        <v>205</v>
      </c>
      <c r="Q5" s="16" t="s">
        <v>206</v>
      </c>
      <c r="R5" s="16" t="s">
        <v>207</v>
      </c>
      <c r="S5" s="16" t="s">
        <v>190</v>
      </c>
      <c r="T5" s="16" t="s">
        <v>193</v>
      </c>
      <c r="U5" s="16" t="s">
        <v>197</v>
      </c>
    </row>
    <row r="6" spans="1:21" ht="22.9" customHeight="1">
      <c r="A6" s="12"/>
      <c r="B6" s="12"/>
      <c r="C6" s="12"/>
      <c r="D6" s="12"/>
      <c r="E6" s="12" t="s">
        <v>136</v>
      </c>
      <c r="F6" s="27">
        <v>181.44</v>
      </c>
      <c r="G6" s="11">
        <v>151.44</v>
      </c>
      <c r="H6" s="11">
        <v>147.85</v>
      </c>
      <c r="I6" s="11">
        <v>3.59</v>
      </c>
      <c r="J6" s="11"/>
      <c r="K6" s="11">
        <v>30</v>
      </c>
      <c r="L6" s="11"/>
      <c r="M6" s="11">
        <v>30</v>
      </c>
      <c r="N6" s="11"/>
      <c r="O6" s="11"/>
      <c r="P6" s="11"/>
      <c r="Q6" s="11"/>
      <c r="R6" s="11"/>
      <c r="S6" s="11"/>
      <c r="T6" s="11"/>
      <c r="U6" s="11"/>
    </row>
    <row r="7" spans="1:21" ht="22.9" customHeight="1">
      <c r="A7" s="20"/>
      <c r="B7" s="20"/>
      <c r="C7" s="20"/>
      <c r="D7" s="18">
        <v>127004</v>
      </c>
      <c r="E7" s="18" t="s">
        <v>154</v>
      </c>
      <c r="F7" s="27">
        <v>181.44</v>
      </c>
      <c r="G7" s="11">
        <v>151.44</v>
      </c>
      <c r="H7" s="11">
        <v>147.85</v>
      </c>
      <c r="I7" s="11">
        <v>3.59</v>
      </c>
      <c r="J7" s="11"/>
      <c r="K7" s="11">
        <v>30</v>
      </c>
      <c r="L7" s="11"/>
      <c r="M7" s="11">
        <v>30</v>
      </c>
      <c r="N7" s="11"/>
      <c r="O7" s="11"/>
      <c r="P7" s="11"/>
      <c r="Q7" s="11"/>
      <c r="R7" s="11"/>
      <c r="S7" s="11"/>
      <c r="T7" s="11"/>
      <c r="U7" s="11"/>
    </row>
    <row r="8" spans="1:21" ht="22.9" customHeight="1">
      <c r="A8" s="25" t="s">
        <v>167</v>
      </c>
      <c r="B8" s="25" t="s">
        <v>168</v>
      </c>
      <c r="C8" s="25" t="s">
        <v>169</v>
      </c>
      <c r="D8" s="52" t="s">
        <v>198</v>
      </c>
      <c r="E8" s="13" t="s">
        <v>171</v>
      </c>
      <c r="F8" s="19">
        <v>149.77000000000001</v>
      </c>
      <c r="G8" s="14">
        <v>119.77</v>
      </c>
      <c r="H8" s="14">
        <v>116.18</v>
      </c>
      <c r="I8" s="14">
        <v>3.59</v>
      </c>
      <c r="J8" s="14"/>
      <c r="K8" s="14">
        <v>30</v>
      </c>
      <c r="L8" s="14"/>
      <c r="M8" s="14">
        <v>30</v>
      </c>
      <c r="N8" s="14"/>
      <c r="O8" s="14"/>
      <c r="P8" s="14"/>
      <c r="Q8" s="14"/>
      <c r="R8" s="14"/>
      <c r="S8" s="14"/>
      <c r="T8" s="14"/>
      <c r="U8" s="14"/>
    </row>
    <row r="9" spans="1:21" ht="22.9" customHeight="1">
      <c r="A9" s="25" t="s">
        <v>172</v>
      </c>
      <c r="B9" s="25" t="s">
        <v>173</v>
      </c>
      <c r="C9" s="25" t="s">
        <v>173</v>
      </c>
      <c r="D9" s="52" t="s">
        <v>198</v>
      </c>
      <c r="E9" s="22" t="s">
        <v>175</v>
      </c>
      <c r="F9" s="19">
        <v>16.649999999999999</v>
      </c>
      <c r="G9" s="14">
        <v>16.649999999999999</v>
      </c>
      <c r="H9" s="14">
        <v>16.649999999999999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22.9" customHeight="1">
      <c r="A10" s="25" t="s">
        <v>176</v>
      </c>
      <c r="B10" s="25" t="s">
        <v>177</v>
      </c>
      <c r="C10" s="25" t="s">
        <v>168</v>
      </c>
      <c r="D10" s="52" t="s">
        <v>198</v>
      </c>
      <c r="E10" s="22" t="s">
        <v>179</v>
      </c>
      <c r="F10" s="14">
        <v>15.02</v>
      </c>
      <c r="G10" s="14">
        <v>15.02</v>
      </c>
      <c r="H10" s="14">
        <v>15.02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D1" sqref="D1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/>
      <c r="D1" s="15" t="s">
        <v>208</v>
      </c>
    </row>
    <row r="2" spans="1:5" ht="31.9" customHeight="1">
      <c r="A2" s="82" t="s">
        <v>11</v>
      </c>
      <c r="B2" s="82"/>
      <c r="C2" s="82"/>
      <c r="D2" s="82"/>
    </row>
    <row r="3" spans="1:5" ht="18.95" customHeight="1">
      <c r="A3" s="78" t="s">
        <v>31</v>
      </c>
      <c r="B3" s="78"/>
      <c r="C3" s="78"/>
      <c r="D3" s="7" t="s">
        <v>32</v>
      </c>
      <c r="E3" s="1"/>
    </row>
    <row r="4" spans="1:5" ht="20.25" customHeight="1">
      <c r="A4" s="80" t="s">
        <v>33</v>
      </c>
      <c r="B4" s="80"/>
      <c r="C4" s="80" t="s">
        <v>34</v>
      </c>
      <c r="D4" s="80"/>
      <c r="E4" s="49"/>
    </row>
    <row r="5" spans="1:5" ht="20.25" customHeight="1">
      <c r="A5" s="9" t="s">
        <v>35</v>
      </c>
      <c r="B5" s="9" t="s">
        <v>36</v>
      </c>
      <c r="C5" s="9" t="s">
        <v>35</v>
      </c>
      <c r="D5" s="9" t="s">
        <v>36</v>
      </c>
      <c r="E5" s="49"/>
    </row>
    <row r="6" spans="1:5" ht="20.25" customHeight="1">
      <c r="A6" s="12" t="s">
        <v>209</v>
      </c>
      <c r="B6" s="11">
        <v>181.44</v>
      </c>
      <c r="C6" s="12" t="s">
        <v>210</v>
      </c>
      <c r="D6" s="27">
        <v>181.44</v>
      </c>
      <c r="E6" s="50"/>
    </row>
    <row r="7" spans="1:5" ht="20.25" customHeight="1">
      <c r="A7" s="13" t="s">
        <v>211</v>
      </c>
      <c r="B7" s="14">
        <v>181.44</v>
      </c>
      <c r="C7" s="13" t="s">
        <v>41</v>
      </c>
      <c r="D7" s="19"/>
      <c r="E7" s="50"/>
    </row>
    <row r="8" spans="1:5" ht="20.25" customHeight="1">
      <c r="A8" s="13" t="s">
        <v>212</v>
      </c>
      <c r="B8" s="14"/>
      <c r="C8" s="13" t="s">
        <v>45</v>
      </c>
      <c r="D8" s="19"/>
      <c r="E8" s="50"/>
    </row>
    <row r="9" spans="1:5" ht="31.15" customHeight="1">
      <c r="A9" s="13" t="s">
        <v>48</v>
      </c>
      <c r="B9" s="14"/>
      <c r="C9" s="13" t="s">
        <v>49</v>
      </c>
      <c r="D9" s="19"/>
      <c r="E9" s="50"/>
    </row>
    <row r="10" spans="1:5" ht="20.25" customHeight="1">
      <c r="A10" s="13" t="s">
        <v>213</v>
      </c>
      <c r="B10" s="14"/>
      <c r="C10" s="13" t="s">
        <v>53</v>
      </c>
      <c r="D10" s="19"/>
      <c r="E10" s="50"/>
    </row>
    <row r="11" spans="1:5" ht="20.25" customHeight="1">
      <c r="A11" s="13" t="s">
        <v>214</v>
      </c>
      <c r="B11" s="14"/>
      <c r="C11" s="13" t="s">
        <v>57</v>
      </c>
      <c r="D11" s="19">
        <v>149.77000000000001</v>
      </c>
      <c r="E11" s="50"/>
    </row>
    <row r="12" spans="1:5" ht="20.25" customHeight="1">
      <c r="A12" s="13" t="s">
        <v>215</v>
      </c>
      <c r="B12" s="14"/>
      <c r="C12" s="13" t="s">
        <v>61</v>
      </c>
      <c r="D12" s="19"/>
      <c r="E12" s="50"/>
    </row>
    <row r="13" spans="1:5" ht="20.25" customHeight="1">
      <c r="A13" s="12" t="s">
        <v>216</v>
      </c>
      <c r="B13" s="11"/>
      <c r="C13" s="13" t="s">
        <v>65</v>
      </c>
      <c r="D13" s="19"/>
      <c r="E13" s="50"/>
    </row>
    <row r="14" spans="1:5" ht="20.25" customHeight="1">
      <c r="A14" s="13" t="s">
        <v>211</v>
      </c>
      <c r="B14" s="14"/>
      <c r="C14" s="13" t="s">
        <v>69</v>
      </c>
      <c r="D14" s="19">
        <v>16.649999999999999</v>
      </c>
      <c r="E14" s="50"/>
    </row>
    <row r="15" spans="1:5" ht="20.25" customHeight="1">
      <c r="A15" s="13" t="s">
        <v>213</v>
      </c>
      <c r="B15" s="14"/>
      <c r="C15" s="13" t="s">
        <v>73</v>
      </c>
      <c r="D15" s="19"/>
      <c r="E15" s="50"/>
    </row>
    <row r="16" spans="1:5" ht="20.25" customHeight="1">
      <c r="A16" s="13" t="s">
        <v>214</v>
      </c>
      <c r="B16" s="14"/>
      <c r="C16" s="13" t="s">
        <v>77</v>
      </c>
      <c r="D16" s="19">
        <v>15.02</v>
      </c>
      <c r="E16" s="50"/>
    </row>
    <row r="17" spans="1:5" ht="20.25" customHeight="1">
      <c r="A17" s="13" t="s">
        <v>215</v>
      </c>
      <c r="B17" s="14"/>
      <c r="C17" s="13" t="s">
        <v>81</v>
      </c>
      <c r="D17" s="19"/>
      <c r="E17" s="50"/>
    </row>
    <row r="18" spans="1:5" ht="20.25" customHeight="1">
      <c r="A18" s="13"/>
      <c r="B18" s="14"/>
      <c r="C18" s="13" t="s">
        <v>85</v>
      </c>
      <c r="D18" s="19"/>
      <c r="E18" s="50"/>
    </row>
    <row r="19" spans="1:5" ht="20.25" customHeight="1">
      <c r="A19" s="13"/>
      <c r="B19" s="13"/>
      <c r="C19" s="13" t="s">
        <v>89</v>
      </c>
      <c r="D19" s="19"/>
      <c r="E19" s="50"/>
    </row>
    <row r="20" spans="1:5" ht="20.25" customHeight="1">
      <c r="A20" s="13"/>
      <c r="B20" s="13"/>
      <c r="C20" s="13" t="s">
        <v>93</v>
      </c>
      <c r="D20" s="19"/>
      <c r="E20" s="50"/>
    </row>
    <row r="21" spans="1:5" ht="20.25" customHeight="1">
      <c r="A21" s="13"/>
      <c r="B21" s="13"/>
      <c r="C21" s="13" t="s">
        <v>97</v>
      </c>
      <c r="D21" s="19"/>
      <c r="E21" s="50"/>
    </row>
    <row r="22" spans="1:5" ht="20.25" customHeight="1">
      <c r="A22" s="13"/>
      <c r="B22" s="13"/>
      <c r="C22" s="13" t="s">
        <v>100</v>
      </c>
      <c r="D22" s="19"/>
      <c r="E22" s="50"/>
    </row>
    <row r="23" spans="1:5" ht="20.25" customHeight="1">
      <c r="A23" s="13"/>
      <c r="B23" s="13"/>
      <c r="C23" s="13" t="s">
        <v>103</v>
      </c>
      <c r="D23" s="19"/>
      <c r="E23" s="50"/>
    </row>
    <row r="24" spans="1:5" ht="20.25" customHeight="1">
      <c r="A24" s="13"/>
      <c r="B24" s="13"/>
      <c r="C24" s="13" t="s">
        <v>105</v>
      </c>
      <c r="D24" s="19"/>
      <c r="E24" s="50"/>
    </row>
    <row r="25" spans="1:5" ht="20.25" customHeight="1">
      <c r="A25" s="13"/>
      <c r="B25" s="13"/>
      <c r="C25" s="13" t="s">
        <v>107</v>
      </c>
      <c r="D25" s="19"/>
      <c r="E25" s="50"/>
    </row>
    <row r="26" spans="1:5" ht="20.25" customHeight="1">
      <c r="A26" s="13"/>
      <c r="B26" s="13"/>
      <c r="C26" s="13" t="s">
        <v>109</v>
      </c>
      <c r="D26" s="19"/>
      <c r="E26" s="50"/>
    </row>
    <row r="27" spans="1:5" ht="20.25" customHeight="1">
      <c r="A27" s="13"/>
      <c r="B27" s="13"/>
      <c r="C27" s="13" t="s">
        <v>111</v>
      </c>
      <c r="D27" s="19"/>
      <c r="E27" s="50"/>
    </row>
    <row r="28" spans="1:5" ht="20.25" customHeight="1">
      <c r="A28" s="13"/>
      <c r="B28" s="13"/>
      <c r="C28" s="13" t="s">
        <v>113</v>
      </c>
      <c r="D28" s="19"/>
      <c r="E28" s="50"/>
    </row>
    <row r="29" spans="1:5" ht="20.25" customHeight="1">
      <c r="A29" s="13"/>
      <c r="B29" s="13"/>
      <c r="C29" s="13" t="s">
        <v>115</v>
      </c>
      <c r="D29" s="19"/>
      <c r="E29" s="50"/>
    </row>
    <row r="30" spans="1:5" ht="20.25" customHeight="1">
      <c r="A30" s="13"/>
      <c r="B30" s="13"/>
      <c r="C30" s="13" t="s">
        <v>117</v>
      </c>
      <c r="D30" s="19"/>
      <c r="E30" s="50"/>
    </row>
    <row r="31" spans="1:5" ht="20.25" customHeight="1">
      <c r="A31" s="13"/>
      <c r="B31" s="13"/>
      <c r="C31" s="13" t="s">
        <v>119</v>
      </c>
      <c r="D31" s="19"/>
      <c r="E31" s="50"/>
    </row>
    <row r="32" spans="1:5" ht="20.25" customHeight="1">
      <c r="A32" s="13"/>
      <c r="B32" s="13"/>
      <c r="C32" s="13" t="s">
        <v>121</v>
      </c>
      <c r="D32" s="19"/>
      <c r="E32" s="50"/>
    </row>
    <row r="33" spans="1:5" ht="20.25" customHeight="1">
      <c r="A33" s="13"/>
      <c r="B33" s="13"/>
      <c r="C33" s="13" t="s">
        <v>123</v>
      </c>
      <c r="D33" s="19"/>
      <c r="E33" s="50"/>
    </row>
    <row r="34" spans="1:5" ht="20.25" customHeight="1">
      <c r="A34" s="13"/>
      <c r="B34" s="13"/>
      <c r="C34" s="13" t="s">
        <v>124</v>
      </c>
      <c r="D34" s="19"/>
      <c r="E34" s="50"/>
    </row>
    <row r="35" spans="1:5" ht="20.25" customHeight="1">
      <c r="A35" s="13"/>
      <c r="B35" s="13"/>
      <c r="C35" s="13" t="s">
        <v>125</v>
      </c>
      <c r="D35" s="19"/>
      <c r="E35" s="50"/>
    </row>
    <row r="36" spans="1:5" ht="20.25" customHeight="1">
      <c r="A36" s="13"/>
      <c r="B36" s="13"/>
      <c r="C36" s="13" t="s">
        <v>126</v>
      </c>
      <c r="D36" s="19"/>
      <c r="E36" s="50"/>
    </row>
    <row r="37" spans="1:5" ht="20.25" customHeight="1">
      <c r="A37" s="13"/>
      <c r="B37" s="13"/>
      <c r="C37" s="13"/>
      <c r="D37" s="13"/>
      <c r="E37" s="50"/>
    </row>
    <row r="38" spans="1:5" ht="20.25" customHeight="1">
      <c r="A38" s="12"/>
      <c r="B38" s="12"/>
      <c r="C38" s="12" t="s">
        <v>217</v>
      </c>
      <c r="D38" s="11"/>
      <c r="E38" s="51"/>
    </row>
    <row r="39" spans="1:5" ht="20.25" customHeight="1">
      <c r="A39" s="12"/>
      <c r="B39" s="12"/>
      <c r="C39" s="12"/>
      <c r="D39" s="12"/>
      <c r="E39" s="51"/>
    </row>
    <row r="40" spans="1:5" ht="20.25" customHeight="1">
      <c r="A40" s="16" t="s">
        <v>218</v>
      </c>
      <c r="B40" s="11">
        <v>181.44</v>
      </c>
      <c r="C40" s="16" t="s">
        <v>219</v>
      </c>
      <c r="D40" s="27">
        <v>181.44</v>
      </c>
      <c r="E40" s="51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topLeftCell="A2" workbookViewId="0">
      <selection activeCell="H27" sqref="H27"/>
    </sheetView>
  </sheetViews>
  <sheetFormatPr defaultColWidth="9" defaultRowHeight="13.5"/>
  <cols>
    <col min="1" max="1" width="24.125" style="38" customWidth="1"/>
    <col min="2" max="2" width="23.625" style="38" customWidth="1"/>
    <col min="3" max="3" width="16.375" style="38" customWidth="1"/>
    <col min="4" max="4" width="11.5" style="38" customWidth="1"/>
    <col min="5" max="5" width="16.125" style="38" customWidth="1"/>
    <col min="6" max="6" width="16.375" style="38" customWidth="1"/>
    <col min="7" max="7" width="15.25" style="38" customWidth="1"/>
    <col min="8" max="8" width="21.875" style="38" customWidth="1"/>
    <col min="9" max="16384" width="9" style="38"/>
  </cols>
  <sheetData>
    <row r="1" spans="1:8" ht="14.25" customHeight="1">
      <c r="A1" s="29"/>
      <c r="H1" s="38" t="s">
        <v>220</v>
      </c>
    </row>
    <row r="2" spans="1:8" ht="37.700000000000003" customHeight="1">
      <c r="A2" s="85" t="s">
        <v>12</v>
      </c>
      <c r="B2" s="85"/>
      <c r="C2" s="85"/>
      <c r="D2" s="85"/>
      <c r="E2" s="85"/>
      <c r="F2" s="85"/>
      <c r="G2" s="85"/>
      <c r="H2" s="85"/>
    </row>
    <row r="3" spans="1:8" ht="21.2" customHeight="1">
      <c r="A3" s="86" t="s">
        <v>221</v>
      </c>
      <c r="B3" s="86"/>
      <c r="C3" s="86"/>
      <c r="D3" s="86"/>
      <c r="E3" s="86"/>
    </row>
    <row r="4" spans="1:8" ht="15.75" customHeight="1">
      <c r="G4" s="87" t="s">
        <v>32</v>
      </c>
      <c r="H4" s="87"/>
    </row>
    <row r="5" spans="1:8" ht="21.95" customHeight="1">
      <c r="A5" s="88" t="s">
        <v>157</v>
      </c>
      <c r="B5" s="88" t="s">
        <v>158</v>
      </c>
      <c r="C5" s="88" t="s">
        <v>136</v>
      </c>
      <c r="D5" s="88" t="s">
        <v>159</v>
      </c>
      <c r="E5" s="88"/>
      <c r="F5" s="88"/>
      <c r="G5" s="88"/>
      <c r="H5" s="88" t="s">
        <v>160</v>
      </c>
    </row>
    <row r="6" spans="1:8" ht="22.7" customHeight="1">
      <c r="A6" s="88"/>
      <c r="B6" s="88"/>
      <c r="C6" s="88"/>
      <c r="D6" s="88" t="s">
        <v>138</v>
      </c>
      <c r="E6" s="88" t="s">
        <v>222</v>
      </c>
      <c r="F6" s="88"/>
      <c r="G6" s="88" t="s">
        <v>223</v>
      </c>
      <c r="H6" s="88"/>
    </row>
    <row r="7" spans="1:8" ht="34.700000000000003" customHeight="1">
      <c r="A7" s="88"/>
      <c r="B7" s="88"/>
      <c r="C7" s="88"/>
      <c r="D7" s="88"/>
      <c r="E7" s="39" t="s">
        <v>184</v>
      </c>
      <c r="F7" s="39" t="s">
        <v>192</v>
      </c>
      <c r="G7" s="88"/>
      <c r="H7" s="88"/>
    </row>
    <row r="8" spans="1:8" ht="20.45" customHeight="1">
      <c r="A8" s="40"/>
      <c r="B8" s="40" t="s">
        <v>136</v>
      </c>
      <c r="C8" s="45">
        <v>181.44</v>
      </c>
      <c r="D8" s="45">
        <v>151.44</v>
      </c>
      <c r="E8" s="45">
        <v>147.85</v>
      </c>
      <c r="F8" s="45">
        <v>0</v>
      </c>
      <c r="G8" s="45">
        <v>3.59</v>
      </c>
      <c r="H8" s="45">
        <v>30</v>
      </c>
    </row>
    <row r="9" spans="1:8" ht="22.7" customHeight="1">
      <c r="A9" s="24"/>
      <c r="B9" s="24" t="s">
        <v>224</v>
      </c>
      <c r="C9" s="45">
        <v>181.44</v>
      </c>
      <c r="D9" s="45">
        <v>151.44</v>
      </c>
      <c r="E9" s="45">
        <v>147.85</v>
      </c>
      <c r="F9" s="45">
        <v>0</v>
      </c>
      <c r="G9" s="45">
        <v>3.59</v>
      </c>
      <c r="H9" s="45">
        <v>30</v>
      </c>
    </row>
    <row r="10" spans="1:8" ht="22.7" customHeight="1">
      <c r="A10" s="24"/>
      <c r="B10" s="24" t="s">
        <v>225</v>
      </c>
      <c r="C10" s="45">
        <v>181.44</v>
      </c>
      <c r="D10" s="45">
        <v>151.44</v>
      </c>
      <c r="E10" s="45">
        <v>147.85</v>
      </c>
      <c r="F10" s="45">
        <v>0</v>
      </c>
      <c r="G10" s="45">
        <v>3.59</v>
      </c>
      <c r="H10" s="45">
        <v>30</v>
      </c>
    </row>
    <row r="11" spans="1:8" ht="22.7" customHeight="1">
      <c r="A11" s="46">
        <v>205</v>
      </c>
      <c r="B11" s="24" t="s">
        <v>226</v>
      </c>
      <c r="C11" s="45">
        <v>149.77000000000001</v>
      </c>
      <c r="D11" s="45">
        <v>119.77</v>
      </c>
      <c r="E11" s="45">
        <v>116.18</v>
      </c>
      <c r="F11" s="45">
        <v>0</v>
      </c>
      <c r="G11" s="45">
        <v>3.59</v>
      </c>
      <c r="H11" s="45">
        <v>30</v>
      </c>
    </row>
    <row r="12" spans="1:8" ht="23.45" customHeight="1">
      <c r="A12" s="46">
        <v>20502</v>
      </c>
      <c r="B12" s="24" t="s">
        <v>227</v>
      </c>
      <c r="C12" s="45">
        <v>149.77000000000001</v>
      </c>
      <c r="D12" s="45">
        <v>119.77</v>
      </c>
      <c r="E12" s="45">
        <v>116.18</v>
      </c>
      <c r="F12" s="45">
        <v>0</v>
      </c>
      <c r="G12" s="45">
        <v>3.59</v>
      </c>
      <c r="H12" s="45">
        <v>30</v>
      </c>
    </row>
    <row r="13" spans="1:8" ht="26.45" customHeight="1">
      <c r="A13" s="46">
        <v>2050201</v>
      </c>
      <c r="B13" s="24" t="s">
        <v>228</v>
      </c>
      <c r="C13" s="47">
        <v>0</v>
      </c>
      <c r="D13" s="47">
        <v>0</v>
      </c>
      <c r="E13" s="48">
        <v>0</v>
      </c>
      <c r="F13" s="48">
        <v>0</v>
      </c>
      <c r="G13" s="48">
        <v>0</v>
      </c>
      <c r="H13" s="48">
        <v>0</v>
      </c>
    </row>
    <row r="14" spans="1:8" ht="26.45" customHeight="1">
      <c r="A14" s="46">
        <v>2050299</v>
      </c>
      <c r="B14" s="24" t="s">
        <v>229</v>
      </c>
      <c r="C14" s="47">
        <v>149.77000000000001</v>
      </c>
      <c r="D14" s="47">
        <v>119.77</v>
      </c>
      <c r="E14" s="48">
        <v>116.18</v>
      </c>
      <c r="F14" s="48">
        <v>0</v>
      </c>
      <c r="G14" s="48">
        <v>3.59</v>
      </c>
      <c r="H14" s="48">
        <v>30</v>
      </c>
    </row>
    <row r="15" spans="1:8" ht="23.45" customHeight="1">
      <c r="A15" s="46">
        <v>20501</v>
      </c>
      <c r="B15" s="24" t="s">
        <v>230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</row>
    <row r="16" spans="1:8" ht="26.45" customHeight="1">
      <c r="A16" s="46">
        <v>2050199</v>
      </c>
      <c r="B16" s="24" t="s">
        <v>231</v>
      </c>
      <c r="C16" s="47">
        <v>0</v>
      </c>
      <c r="D16" s="47">
        <v>0</v>
      </c>
      <c r="E16" s="48">
        <v>0</v>
      </c>
      <c r="F16" s="48">
        <v>0</v>
      </c>
      <c r="G16" s="48">
        <v>0</v>
      </c>
      <c r="H16" s="48">
        <v>0</v>
      </c>
    </row>
    <row r="17" spans="1:8" ht="23.45" customHeight="1">
      <c r="A17" s="46">
        <v>20503</v>
      </c>
      <c r="B17" s="24" t="s">
        <v>232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</row>
    <row r="18" spans="1:8" ht="26.45" customHeight="1">
      <c r="A18" s="46">
        <v>2050302</v>
      </c>
      <c r="B18" s="24" t="s">
        <v>233</v>
      </c>
      <c r="C18" s="47">
        <v>0</v>
      </c>
      <c r="D18" s="47">
        <v>0</v>
      </c>
      <c r="E18" s="48">
        <v>0</v>
      </c>
      <c r="F18" s="48">
        <v>0</v>
      </c>
      <c r="G18" s="48">
        <v>0</v>
      </c>
      <c r="H18" s="48">
        <v>0</v>
      </c>
    </row>
    <row r="19" spans="1:8" ht="22.7" customHeight="1">
      <c r="A19" s="46">
        <v>208</v>
      </c>
      <c r="B19" s="24" t="s">
        <v>234</v>
      </c>
      <c r="C19" s="45">
        <v>16.649999999999999</v>
      </c>
      <c r="D19" s="45">
        <v>16.649999999999999</v>
      </c>
      <c r="E19" s="45">
        <v>16.649999999999999</v>
      </c>
      <c r="F19" s="45">
        <v>0</v>
      </c>
      <c r="G19" s="45">
        <v>0</v>
      </c>
      <c r="H19" s="45">
        <v>0</v>
      </c>
    </row>
    <row r="20" spans="1:8" ht="23.45" customHeight="1">
      <c r="A20" s="46">
        <v>20805</v>
      </c>
      <c r="B20" s="24" t="s">
        <v>235</v>
      </c>
      <c r="C20" s="45">
        <v>16.649999999999999</v>
      </c>
      <c r="D20" s="45">
        <v>16.649999999999999</v>
      </c>
      <c r="E20" s="45">
        <v>16.649999999999999</v>
      </c>
      <c r="F20" s="45">
        <v>0</v>
      </c>
      <c r="G20" s="45">
        <v>0</v>
      </c>
      <c r="H20" s="45">
        <v>0</v>
      </c>
    </row>
    <row r="21" spans="1:8" ht="26.45" customHeight="1">
      <c r="A21" s="46">
        <v>2080505</v>
      </c>
      <c r="B21" s="24" t="s">
        <v>236</v>
      </c>
      <c r="C21" s="47">
        <v>16.649999999999999</v>
      </c>
      <c r="D21" s="47">
        <v>16.649999999999999</v>
      </c>
      <c r="E21" s="48">
        <v>16.649999999999999</v>
      </c>
      <c r="F21" s="48">
        <v>0</v>
      </c>
      <c r="G21" s="48">
        <v>0</v>
      </c>
      <c r="H21" s="48">
        <v>0</v>
      </c>
    </row>
    <row r="22" spans="1:8" ht="22.7" customHeight="1">
      <c r="A22" s="46">
        <v>210</v>
      </c>
      <c r="B22" s="24" t="s">
        <v>237</v>
      </c>
      <c r="C22" s="45">
        <v>15.02</v>
      </c>
      <c r="D22" s="45">
        <v>15.02</v>
      </c>
      <c r="E22" s="45">
        <v>15.02</v>
      </c>
      <c r="F22" s="45">
        <v>0</v>
      </c>
      <c r="G22" s="45">
        <v>0</v>
      </c>
      <c r="H22" s="45">
        <v>0</v>
      </c>
    </row>
    <row r="23" spans="1:8" ht="23.45" customHeight="1">
      <c r="A23" s="46">
        <v>21011</v>
      </c>
      <c r="B23" s="24" t="s">
        <v>238</v>
      </c>
      <c r="C23" s="45">
        <v>15.02</v>
      </c>
      <c r="D23" s="45">
        <v>15.02</v>
      </c>
      <c r="E23" s="45">
        <v>15.02</v>
      </c>
      <c r="F23" s="45">
        <v>0</v>
      </c>
      <c r="G23" s="45">
        <v>0</v>
      </c>
      <c r="H23" s="45">
        <v>0</v>
      </c>
    </row>
    <row r="24" spans="1:8" ht="26.45" customHeight="1">
      <c r="A24" s="46">
        <v>2101102</v>
      </c>
      <c r="B24" s="24" t="s">
        <v>239</v>
      </c>
      <c r="C24" s="47">
        <v>15.02</v>
      </c>
      <c r="D24" s="47">
        <v>15.02</v>
      </c>
      <c r="E24" s="48">
        <v>15.02</v>
      </c>
      <c r="F24" s="48">
        <v>0</v>
      </c>
      <c r="G24" s="48">
        <v>0</v>
      </c>
      <c r="H24" s="48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0A5D9B0358AF463AB9CAE213507D5C39</vt:lpwstr>
  </property>
  <property fmtid="{D5CDD505-2E9C-101B-9397-08002B2CF9AE}" pid="3" name="KSOProductBuildVer">
    <vt:lpwstr>2052-12.1.0.15374</vt:lpwstr>
  </property>
</Properties>
</file>