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<sst xmlns="http://schemas.openxmlformats.org/spreadsheetml/2006/main" count="31" uniqueCount="31">
  <si>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赫山区2024年稻谷目标价格保护补贴资金发放汇总表</t>
  </si>
  <si>
    <t>时间：2024年8月23日</t>
  </si>
  <si>
    <t>序号</t>
  </si>
  <si>
    <t>乡镇</t>
  </si>
  <si>
    <t>乡镇（街道、园区）核实面积（亩）</t>
  </si>
  <si>
    <t>乡镇总面积（亩）</t>
  </si>
  <si>
    <t>补贴金额</t>
  </si>
  <si>
    <t>备注</t>
  </si>
  <si>
    <t>早稻面积</t>
  </si>
  <si>
    <t>一季稻面积</t>
  </si>
  <si>
    <t>晚稻面积</t>
  </si>
  <si>
    <t>标准(元/亩)</t>
  </si>
  <si>
    <t>金额(元)</t>
  </si>
  <si>
    <t>欧江岔</t>
  </si>
  <si>
    <t>笔架山</t>
  </si>
  <si>
    <t>泉交河</t>
  </si>
  <si>
    <t>龙光桥</t>
  </si>
  <si>
    <t>兰溪</t>
  </si>
  <si>
    <t>八字哨</t>
  </si>
  <si>
    <t>新市渡</t>
  </si>
  <si>
    <t>泥江口</t>
  </si>
  <si>
    <t>岳家桥</t>
  </si>
  <si>
    <t>衡龙桥</t>
  </si>
  <si>
    <t>龙岭本部</t>
  </si>
  <si>
    <t>衡龙新区</t>
  </si>
  <si>
    <t>赫山街道</t>
  </si>
  <si>
    <t>沧水铺</t>
  </si>
  <si>
    <t>会龙山</t>
  </si>
  <si>
    <t>合计</t>
  </si>
  <si>
    <t>农业局签字盖章：</t>
  </si>
  <si>
    <t>财政局签字盖章：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</si>
</sst>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M23" sqref="M23"/>
    </sheetView>
  </sheetViews>
  <sheetFormatPr defaultColWidth="9" defaultRowHeight="13.5"/>
  <cols>
    <col min="1" max="1" width="7.375" style="1" customWidth="1"/>
    <col min="2" max="2" width="12.375" style="1" customWidth="1"/>
    <col min="3" max="3" width="14.875" style="1" customWidth="1"/>
    <col min="4" max="4" width="15.5" style="1" customWidth="1"/>
    <col min="5" max="6" width="14.875" style="1" customWidth="1"/>
    <col min="7" max="7" width="15.25" style="1" customWidth="1"/>
    <col min="8" max="8" width="17.125" style="1" customWidth="1"/>
    <col min="9" max="9" width="13.625" style="1" customWidth="1"/>
    <col min="10" max="10" width="9" style="1"/>
    <col min="11" max="11" width="9.375" style="1"/>
    <col min="12" max="13" width="9" style="1"/>
    <col min="14" max="14" width="9.375" style="1"/>
    <col min="15" max="16384" width="9" style="1"/>
  </cols>
  <sheetData>
    <row r="1" ht="5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" customHeight="1" spans="1:9">
      <c r="A3" s="4" t="s">
        <v>2</v>
      </c>
      <c r="B3" s="4" t="s">
        <v>3</v>
      </c>
      <c r="C3" s="5" t="s">
        <v>4</v>
      </c>
      <c r="D3" s="6"/>
      <c r="E3" s="6"/>
      <c r="F3" s="4" t="s">
        <v>5</v>
      </c>
      <c r="G3" s="5" t="s">
        <v>6</v>
      </c>
      <c r="H3" s="7"/>
      <c r="I3" s="4" t="s">
        <v>7</v>
      </c>
    </row>
    <row r="4" ht="22" customHeight="1" spans="1:9">
      <c r="A4" s="4"/>
      <c r="B4" s="4"/>
      <c r="C4" s="4" t="s">
        <v>8</v>
      </c>
      <c r="D4" s="4" t="s">
        <v>9</v>
      </c>
      <c r="E4" s="5" t="s">
        <v>10</v>
      </c>
      <c r="F4" s="4"/>
      <c r="G4" s="4" t="s">
        <v>11</v>
      </c>
      <c r="H4" s="4" t="s">
        <v>12</v>
      </c>
      <c r="I4" s="4"/>
    </row>
    <row r="5" ht="22" customHeight="1" spans="1:9">
      <c r="A5" s="4">
        <v>1</v>
      </c>
      <c r="B5" s="4" t="s">
        <v>13</v>
      </c>
      <c r="C5" s="8">
        <v>61388.73</v>
      </c>
      <c r="D5" s="8">
        <v>27934.78</v>
      </c>
      <c r="E5" s="8">
        <v>61388.73</v>
      </c>
      <c r="F5" s="9">
        <f>SUM(C5:E5)</f>
        <v>150712.24</v>
      </c>
      <c r="G5" s="9">
        <v>25.5</v>
      </c>
      <c r="H5" s="9">
        <f>F5*G5</f>
        <v>3843162.12</v>
      </c>
      <c r="I5" s="20"/>
    </row>
    <row r="6" ht="22" customHeight="1" spans="1:9">
      <c r="A6" s="4">
        <v>2</v>
      </c>
      <c r="B6" s="4" t="s">
        <v>14</v>
      </c>
      <c r="C6" s="9">
        <v>38372.37</v>
      </c>
      <c r="D6" s="9">
        <v>15220.21</v>
      </c>
      <c r="E6" s="9">
        <v>38423.35</v>
      </c>
      <c r="F6" s="9">
        <f>SUM(C6:E6)</f>
        <v>92015.93</v>
      </c>
      <c r="G6" s="9">
        <v>25.5</v>
      </c>
      <c r="H6" s="9">
        <f t="shared" ref="H6:H21" si="0">F6*G6</f>
        <v>2346406.215</v>
      </c>
      <c r="I6" s="4"/>
    </row>
    <row r="7" ht="22" customHeight="1" spans="1:9">
      <c r="A7" s="4">
        <v>3</v>
      </c>
      <c r="B7" s="4" t="s">
        <v>15</v>
      </c>
      <c r="C7" s="10">
        <v>37873.98</v>
      </c>
      <c r="D7" s="10">
        <v>17574.62</v>
      </c>
      <c r="E7" s="10">
        <v>38080.22</v>
      </c>
      <c r="F7" s="9">
        <f t="shared" ref="F7:F21" si="1">SUM(C7:E7)</f>
        <v>93528.82</v>
      </c>
      <c r="G7" s="9">
        <v>25.5</v>
      </c>
      <c r="H7" s="9">
        <f t="shared" si="0"/>
        <v>2384984.91</v>
      </c>
      <c r="I7" s="4"/>
    </row>
    <row r="8" ht="22" customHeight="1" spans="1:9">
      <c r="A8" s="4">
        <v>4</v>
      </c>
      <c r="B8" s="4" t="s">
        <v>16</v>
      </c>
      <c r="C8" s="11">
        <v>30768.94</v>
      </c>
      <c r="D8" s="12">
        <v>9675.34</v>
      </c>
      <c r="E8" s="13">
        <v>29489.82</v>
      </c>
      <c r="F8" s="9">
        <f t="shared" si="1"/>
        <v>69934.1</v>
      </c>
      <c r="G8" s="9">
        <v>25.5</v>
      </c>
      <c r="H8" s="9">
        <f t="shared" si="0"/>
        <v>1783319.55</v>
      </c>
      <c r="I8" s="4"/>
    </row>
    <row r="9" ht="22" customHeight="1" spans="1:9">
      <c r="A9" s="4">
        <v>5</v>
      </c>
      <c r="B9" s="4" t="s">
        <v>17</v>
      </c>
      <c r="C9" s="14">
        <v>79045.18</v>
      </c>
      <c r="D9" s="14">
        <v>9490.15</v>
      </c>
      <c r="E9" s="14">
        <v>80458.83</v>
      </c>
      <c r="F9" s="9">
        <f t="shared" si="1"/>
        <v>168994.16</v>
      </c>
      <c r="G9" s="9">
        <v>25.5</v>
      </c>
      <c r="H9" s="9">
        <f t="shared" si="0"/>
        <v>4309351.08</v>
      </c>
      <c r="I9" s="4"/>
    </row>
    <row r="10" ht="22" customHeight="1" spans="1:9">
      <c r="A10" s="4">
        <v>6</v>
      </c>
      <c r="B10" s="4" t="s">
        <v>18</v>
      </c>
      <c r="C10" s="14">
        <v>26213.47</v>
      </c>
      <c r="D10" s="15">
        <v>660.65</v>
      </c>
      <c r="E10" s="15">
        <v>26484.06</v>
      </c>
      <c r="F10" s="9">
        <f t="shared" si="1"/>
        <v>53358.18</v>
      </c>
      <c r="G10" s="9">
        <v>25.5</v>
      </c>
      <c r="H10" s="9">
        <f t="shared" si="0"/>
        <v>1360633.59</v>
      </c>
      <c r="I10" s="4"/>
    </row>
    <row r="11" ht="22" customHeight="1" spans="1:9">
      <c r="A11" s="4">
        <v>7</v>
      </c>
      <c r="B11" s="4" t="s">
        <v>19</v>
      </c>
      <c r="C11" s="14">
        <v>5455.3</v>
      </c>
      <c r="D11" s="14">
        <v>11072.69</v>
      </c>
      <c r="E11" s="14">
        <v>5455.3</v>
      </c>
      <c r="F11" s="9">
        <f t="shared" si="1"/>
        <v>21983.29</v>
      </c>
      <c r="G11" s="9">
        <v>25.5</v>
      </c>
      <c r="H11" s="9">
        <f t="shared" si="0"/>
        <v>560573.895</v>
      </c>
      <c r="I11" s="4"/>
    </row>
    <row r="12" ht="22" customHeight="1" spans="1:9">
      <c r="A12" s="4">
        <v>8</v>
      </c>
      <c r="B12" s="4" t="s">
        <v>20</v>
      </c>
      <c r="C12" s="14">
        <v>7352.657</v>
      </c>
      <c r="D12" s="14">
        <v>14564.763</v>
      </c>
      <c r="E12" s="14">
        <v>4890.74</v>
      </c>
      <c r="F12" s="9">
        <f t="shared" si="1"/>
        <v>26808.16</v>
      </c>
      <c r="G12" s="9">
        <v>25.5</v>
      </c>
      <c r="H12" s="9">
        <f t="shared" si="0"/>
        <v>683608.08</v>
      </c>
      <c r="I12" s="4"/>
    </row>
    <row r="13" ht="22" customHeight="1" spans="1:9">
      <c r="A13" s="4">
        <v>9</v>
      </c>
      <c r="B13" s="4" t="s">
        <v>21</v>
      </c>
      <c r="C13" s="4">
        <v>9116.71</v>
      </c>
      <c r="D13" s="4">
        <v>19193.02</v>
      </c>
      <c r="E13" s="4">
        <v>9116.71</v>
      </c>
      <c r="F13" s="9">
        <f t="shared" si="1"/>
        <v>37426.44</v>
      </c>
      <c r="G13" s="9">
        <v>25.5</v>
      </c>
      <c r="H13" s="9">
        <f t="shared" si="0"/>
        <v>954374.22</v>
      </c>
      <c r="I13" s="4"/>
    </row>
    <row r="14" ht="22" customHeight="1" spans="1:9">
      <c r="A14" s="4">
        <v>10</v>
      </c>
      <c r="B14" s="4" t="s">
        <v>22</v>
      </c>
      <c r="C14" s="4">
        <v>16316.94</v>
      </c>
      <c r="D14" s="4">
        <v>19758.7</v>
      </c>
      <c r="E14" s="4">
        <v>16316.94</v>
      </c>
      <c r="F14" s="9">
        <f t="shared" si="1"/>
        <v>52392.58</v>
      </c>
      <c r="G14" s="9">
        <v>25.5</v>
      </c>
      <c r="H14" s="9">
        <f t="shared" si="0"/>
        <v>1336010.79</v>
      </c>
      <c r="I14" s="4"/>
    </row>
    <row r="15" ht="22" customHeight="1" spans="1:9">
      <c r="A15" s="4">
        <v>11</v>
      </c>
      <c r="B15" s="4" t="s">
        <v>23</v>
      </c>
      <c r="C15" s="16">
        <v>1515.26</v>
      </c>
      <c r="D15" s="16">
        <v>602.76</v>
      </c>
      <c r="E15" s="16">
        <v>1515.26</v>
      </c>
      <c r="F15" s="9">
        <f t="shared" si="1"/>
        <v>3633.28</v>
      </c>
      <c r="G15" s="9">
        <v>25.5</v>
      </c>
      <c r="H15" s="9">
        <f t="shared" si="0"/>
        <v>92648.64</v>
      </c>
      <c r="I15" s="4"/>
    </row>
    <row r="16" ht="22" customHeight="1" spans="1:9">
      <c r="A16" s="4">
        <v>12</v>
      </c>
      <c r="B16" s="4" t="s">
        <v>24</v>
      </c>
      <c r="C16" s="16">
        <v>2138.7</v>
      </c>
      <c r="D16" s="16">
        <v>1587.24</v>
      </c>
      <c r="E16" s="16">
        <v>1908.87</v>
      </c>
      <c r="F16" s="9">
        <f t="shared" si="1"/>
        <v>5634.81</v>
      </c>
      <c r="G16" s="9">
        <v>25.5</v>
      </c>
      <c r="H16" s="9">
        <f t="shared" si="0"/>
        <v>143687.655</v>
      </c>
      <c r="I16" s="4"/>
    </row>
    <row r="17" ht="22" customHeight="1" spans="1:9">
      <c r="A17" s="4">
        <v>13</v>
      </c>
      <c r="B17" s="4" t="s">
        <v>25</v>
      </c>
      <c r="C17" s="4">
        <v>96.03</v>
      </c>
      <c r="D17" s="4">
        <v>0</v>
      </c>
      <c r="E17" s="4">
        <v>96.03</v>
      </c>
      <c r="F17" s="9">
        <f t="shared" si="1"/>
        <v>192.06</v>
      </c>
      <c r="G17" s="9">
        <v>25.5</v>
      </c>
      <c r="H17" s="9">
        <f t="shared" si="0"/>
        <v>4897.53</v>
      </c>
      <c r="I17" s="4"/>
    </row>
    <row r="18" ht="22" customHeight="1" spans="1:9">
      <c r="A18" s="4">
        <v>14</v>
      </c>
      <c r="B18" s="4" t="s">
        <v>26</v>
      </c>
      <c r="C18" s="15">
        <v>5915.61</v>
      </c>
      <c r="D18" s="15">
        <v>18041.58</v>
      </c>
      <c r="E18" s="15">
        <v>5915.61</v>
      </c>
      <c r="F18" s="9">
        <f t="shared" si="1"/>
        <v>29872.8</v>
      </c>
      <c r="G18" s="9">
        <v>25.5</v>
      </c>
      <c r="H18" s="9">
        <f t="shared" si="0"/>
        <v>761756.4</v>
      </c>
      <c r="I18" s="4"/>
    </row>
    <row r="19" ht="22" customHeight="1" spans="1:9">
      <c r="A19" s="4">
        <v>15</v>
      </c>
      <c r="B19" s="4" t="s">
        <v>27</v>
      </c>
      <c r="C19" s="14">
        <v>3192.74</v>
      </c>
      <c r="D19" s="14">
        <v>2767.32</v>
      </c>
      <c r="E19" s="14">
        <v>3179.48</v>
      </c>
      <c r="F19" s="9">
        <f t="shared" si="1"/>
        <v>9139.54</v>
      </c>
      <c r="G19" s="9">
        <v>25.5</v>
      </c>
      <c r="H19" s="9">
        <f t="shared" si="0"/>
        <v>233058.27</v>
      </c>
      <c r="I19" s="4"/>
    </row>
    <row r="20" ht="22" customHeight="1" spans="1:9">
      <c r="A20" s="4" t="s">
        <v>28</v>
      </c>
      <c r="B20" s="4"/>
      <c r="C20" s="4">
        <f>SUM(C5:C19)</f>
        <v>324762.617</v>
      </c>
      <c r="D20" s="4">
        <f>SUM(D5:D19)</f>
        <v>168143.823</v>
      </c>
      <c r="E20" s="4">
        <f>SUM(E5:E19)</f>
        <v>322719.95</v>
      </c>
      <c r="F20" s="9">
        <f t="shared" si="1"/>
        <v>815626.39</v>
      </c>
      <c r="G20" s="9">
        <v>25.5</v>
      </c>
      <c r="H20" s="9">
        <f t="shared" si="0"/>
        <v>20798472.945</v>
      </c>
      <c r="I20" s="4"/>
    </row>
    <row r="21" ht="39" customHeight="1" spans="1:9">
      <c r="A21" s="17" t="s">
        <v>29</v>
      </c>
      <c r="B21" s="17"/>
      <c r="C21" s="17"/>
      <c r="E21" s="18"/>
      <c r="F21" s="17" t="s">
        <v>30</v>
      </c>
      <c r="G21" s="17"/>
      <c r="H21" s="19"/>
      <c r="I21" s="21"/>
    </row>
  </sheetData>
  <mergeCells count="10">
    <mergeCell ref="A1:I1"/>
    <mergeCell ref="A2:I2"/>
    <mergeCell ref="C3:E3"/>
    <mergeCell ref="G3:H3"/>
    <mergeCell ref="A21:C21"/>
    <mergeCell ref="F21:G21"/>
    <mergeCell ref="A3:A4"/>
    <mergeCell ref="B3:B4"/>
    <mergeCell ref="F3:F4"/>
    <mergeCell ref="I3:I4"/>
  </mergeCells>
  <pageMargins left="1.22013888888889" right="0.7" top="0.432638888888889" bottom="0.354166666666667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syh0034</cp:lastModifiedBy>
  <dcterms:created xsi:type="dcterms:W3CDTF">2006-09-16T00:00:00Z</dcterms:created>
  <dcterms:modified xsi:type="dcterms:W3CDTF">2024-10-25T00:40:50Z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F710CEB1777B46A7A785B5ED53449E6C_13</vt:lpwstr>
  </property>
  <property fmtid="{D5CDD505-2E9C-101B-9397-08002B2CF9AE}" pid="3" name="KSOProductBuildVer">
    <vt:lpwstr>2052-12.1.0.18608</vt:lpwstr>
  </property>
</Properties>
</file>